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055"/>
  </bookViews>
  <sheets>
    <sheet name="App 36 Environmental" sheetId="1" r:id="rId1"/>
    <sheet name="Controls" sheetId="2" r:id="rId2"/>
  </sheets>
  <externalReferences>
    <externalReference r:id="rId3"/>
  </externalReferences>
  <definedNames>
    <definedName name="jhdsjhf" hidden="1">{#N/A,#N/A,FALSE,"Inspection Form";#N/A,#N/A,FALSE,"Underwriting Summary";#N/A,#N/A,FALSE,"MHP Financial Summary";#N/A,#N/A,FALSE,"Historical CF's";#N/A,#N/A,FALSE,"Cash Flow Projections";#N/A,#N/A,FALSE,"Operating Statements";#N/A,#N/A,FALSE,"Property Rent Roll";#N/A,#N/A,FALSE,"Appraisal Summary";#N/A,#N/A,FALSE,"Rental &amp; Sales Comps";#N/A,#N/A,FALSE,"Property Condition";#N/A,#N/A,FALSE,"Environmental Assessment"}</definedName>
    <definedName name="lkjds" hidden="1">{#N/A,#N/A,FALSE,"Inspection Form";#N/A,#N/A,FALSE,"Underwriting Summary";#N/A,#N/A,FALSE,"Multi Family Financial Summary";#N/A,#N/A,FALSE,"Historical CF's";#N/A,#N/A,FALSE,"Cash Flow Projections";#N/A,#N/A,FALSE,"Operating Statements";#N/A,#N/A,FALSE,"Property Rent Roll";#N/A,#N/A,FALSE,"Appraisal Summary";#N/A,#N/A,FALSE,"Rental &amp; Sales Comps";#N/A,#N/A,FALSE,"Property Condition";#N/A,#N/A,FALSE,"Environmental Assessment"}</definedName>
    <definedName name="_xlnm.Print_Area" localSheetId="0">'App 36 Environmental'!$A$8:$G$109</definedName>
    <definedName name="_xlnm.Print_Titles" localSheetId="0">'App 36 Environmental'!$1:$7</definedName>
    <definedName name="wrn.MHP._.UW._.Master.xls." hidden="1">{#N/A,#N/A,FALSE,"Inspection Form";#N/A,#N/A,FALSE,"Underwriting Summary";#N/A,#N/A,FALSE,"MHP Financial Summary";#N/A,#N/A,FALSE,"Historical CF's";#N/A,#N/A,FALSE,"Cash Flow Projections";#N/A,#N/A,FALSE,"Operating Statements";#N/A,#N/A,FALSE,"Property Rent Roll";#N/A,#N/A,FALSE,"Appraisal Summary";#N/A,#N/A,FALSE,"Rental &amp; Sales Comps";#N/A,#N/A,FALSE,"Property Condition";#N/A,#N/A,FALSE,"Environmental Assessment"}</definedName>
    <definedName name="wrn.MultiFamily._.UW._.Master.xls." hidden="1">{#N/A,#N/A,FALSE,"Inspection Form";#N/A,#N/A,FALSE,"Underwriting Summary";#N/A,#N/A,FALSE,"Multi Family Financial Summary";#N/A,#N/A,FALSE,"Historical CF's";#N/A,#N/A,FALSE,"Cash Flow Projections";#N/A,#N/A,FALSE,"Operating Statements";#N/A,#N/A,FALSE,"Property Rent Roll";#N/A,#N/A,FALSE,"Appraisal Summary";#N/A,#N/A,FALSE,"Rental &amp; Sales Comps";#N/A,#N/A,FALSE,"Property Condition";#N/A,#N/A,FALSE,"Environmental Assessment"}</definedName>
  </definedNames>
  <calcPr calcId="145621"/>
</workbook>
</file>

<file path=xl/calcChain.xml><?xml version="1.0" encoding="utf-8"?>
<calcChain xmlns="http://schemas.openxmlformats.org/spreadsheetml/2006/main">
  <c r="C196" i="2" l="1"/>
  <c r="C188" i="2"/>
  <c r="G163" i="2"/>
  <c r="A163" i="2" s="1"/>
  <c r="G157" i="2"/>
  <c r="A158" i="2" s="1"/>
  <c r="A157" i="2"/>
  <c r="A3" i="2"/>
  <c r="A4" i="1"/>
  <c r="A3" i="1"/>
</calcChain>
</file>

<file path=xl/sharedStrings.xml><?xml version="1.0" encoding="utf-8"?>
<sst xmlns="http://schemas.openxmlformats.org/spreadsheetml/2006/main" count="318" uniqueCount="193">
  <si>
    <t>Environmental Restrictions Checklist</t>
  </si>
  <si>
    <t>Project Name:</t>
  </si>
  <si>
    <t>Street Address:</t>
  </si>
  <si>
    <t>City:</t>
  </si>
  <si>
    <t>Parish</t>
  </si>
  <si>
    <t>Zip Code:</t>
  </si>
  <si>
    <t>Owner Name:</t>
  </si>
  <si>
    <t>Project Description:</t>
  </si>
  <si>
    <t>Environmental Review Findings</t>
  </si>
  <si>
    <t>FLOOD PLAIN</t>
  </si>
  <si>
    <t>YES</t>
  </si>
  <si>
    <t>NO</t>
  </si>
  <si>
    <t>Is the project located in a FEMA Special Flood Hazard Area? (Current flood plain maps should be found in a each HUD field office or call FEMA at 1-800-358-9619, and FEMA's website URL is www.fema.gov/mit/tsd)</t>
  </si>
  <si>
    <t xml:space="preserve"> </t>
  </si>
  <si>
    <t>Identify Map Panel and Date</t>
  </si>
  <si>
    <t>Does the project currently carry Flood Insurance?</t>
  </si>
  <si>
    <t>Do any structures appear to be within or close to the floodplain? (If yes, then flood insurance is required.)</t>
  </si>
  <si>
    <t>HISTORIC PRESERVATION (If yes, identify relevant restrictions below.)</t>
  </si>
  <si>
    <t>Is the property listed in the National Register of Historic Places?</t>
  </si>
  <si>
    <t>Is the property located in a historic district listed in the National Register of Historic Places?</t>
  </si>
  <si>
    <t>Is the property located in a historic district determined to be eligible for the National Register?</t>
  </si>
  <si>
    <t>AIRPORT HAZARDS</t>
  </si>
  <si>
    <t>Is the project located in the clear zone of an airport? (24 CFR Part 51 D.  If yes, Notice is required.)</t>
  </si>
  <si>
    <t>HAZARDOUS OPERATIONS</t>
  </si>
  <si>
    <t>Is there any evidence or indication of manufacturing operations utilizing or producing hazardous substances (paints, solvents, acides, bases, flammable materials, compressed gases, poisons, or other chemical materials) at or in close proximity to the site</t>
  </si>
  <si>
    <t>Is there any evidence or indication that past operations located in or in close proximity to the property used hazardous substances or radiological materials that may have been released into the environment?</t>
  </si>
  <si>
    <t>EXPLOSIVE/FLAMMABLE OPERATIONS/STORAGE (24 CFR Part 51C)</t>
  </si>
  <si>
    <t>Is there visual evidence or indicators of unobstructed or unshielded above ground storage tanks (fuel oil, gasoline, propane, etc.) or operations utilizing explosive/flammable material at or in close proximity to the property?</t>
  </si>
  <si>
    <t>FOR YES RESPONSES, SUMMARIZE RESTRICTIONS BELOW:</t>
  </si>
  <si>
    <t>x</t>
  </si>
  <si>
    <t>TOXIC CHEMICAL AND RADIOACTIVE MATERIALS</t>
  </si>
  <si>
    <t>Petroleum Storage</t>
  </si>
  <si>
    <t>Is there any evidence or indication of the presence of commerical or residential heating activities that suggest that underground storage tanks may be located in the property?</t>
  </si>
  <si>
    <t>If yes, are any such tanks being used? If yes, indicate below whether the tank is registered, when it was last tested for leaks, the results of that test, and whether there are any applicable state or local laws that impose additional requirements beyond those required under federal law.</t>
  </si>
  <si>
    <t>Are there any out-of-service underground fuel storage tanks? If yes, indicate whether the tank was closed out in accordance with applicable state, local and federal laws.</t>
  </si>
  <si>
    <t>Polychlorinated Biphenyls (PCB)</t>
  </si>
  <si>
    <t>Is there any evidence or indication that electrical equipment, such as transformers, capacitors, or hydraulic equipment (found in machinery and elevators, installed prior to July 1, 1884) are present on the site?</t>
  </si>
  <si>
    <t>If yes, is any such equipment (a) owned by anyone other than a public utility company; and (b) not marked with a "PCB Free" sticker?</t>
  </si>
  <si>
    <t>If yes, indicate below whether such equipment has been tested for PCBs, the results of those tests, and (if no testing has been performed) the proposed testing approach. (Electrical equipment need not be tested but will be assumed to have PCBs)</t>
  </si>
  <si>
    <t>If PCBs are found in non-electrical equipment over 50 ppm it must be replaced or retrofitted, otherwise any equipment with PCBs or assumed to have PCBs requires an O&amp;M Plan.</t>
  </si>
  <si>
    <t>Asbestos Containing Materials (ACM)</t>
  </si>
  <si>
    <t>Is there any evidence or indication of ACM insulation or fire retardant materials such as boiler or pipe wrap, ceiling spray, etc., within the buildings on the property? If yes, the property is required to have an Operations and Maintenance Plan for asbestos containing materials.</t>
  </si>
  <si>
    <t>Lead Based Paint</t>
  </si>
  <si>
    <t>Are there residential structures on the property that were built prior to 1978?</t>
  </si>
  <si>
    <t>If yes, has the property been certified as lead-free?</t>
  </si>
  <si>
    <t>If property has not been certified as lead-free, has a Risk Assessment been completed?</t>
  </si>
  <si>
    <t>If yes, has the owner developed a plan including Interim Controls to address the findings of the Risk Assessment including Tenant notifications and an Operations and Maintenance Plan?</t>
  </si>
  <si>
    <t>If yes, has a qualified Risk Assessor reviewed the Owner's plan and O&amp;M plan for compliance with 24 CFR 35?</t>
  </si>
  <si>
    <t>EASEMENT AND USE RESTRICTIONS</t>
  </si>
  <si>
    <t>Are there easements, deed restrictions or other use restrictions on this property? (e.g. oil and gas well pumping, transformer boxes, units, navigation, microwave, rights of way (ROW), for high-voltage power transmission lines, interstate/intrastate gas and liquid petroleum pipelines, etc.)</t>
  </si>
  <si>
    <t>FOR YES RESPONSES, SUMMARIZE RESTRICTIONS BELOW</t>
  </si>
  <si>
    <t>Indicate the name and title of the person who completed this checklist.</t>
  </si>
  <si>
    <t>Controls</t>
  </si>
  <si>
    <t>General</t>
  </si>
  <si>
    <t>Yes</t>
  </si>
  <si>
    <t>No</t>
  </si>
  <si>
    <t>Missing</t>
  </si>
  <si>
    <t>Drop-Downs for Taxpayer</t>
  </si>
  <si>
    <t>Limited Liability Company</t>
  </si>
  <si>
    <t>Limited Partnership</t>
  </si>
  <si>
    <t>'S' Corporation</t>
  </si>
  <si>
    <t>Other</t>
  </si>
  <si>
    <t>Controlled by For-Profit</t>
  </si>
  <si>
    <t>Controlled by Non-Profit</t>
  </si>
  <si>
    <t>Managing Member</t>
  </si>
  <si>
    <t>Manager</t>
  </si>
  <si>
    <t>General Partner</t>
  </si>
  <si>
    <t>Managing General Partner</t>
  </si>
  <si>
    <t>President</t>
  </si>
  <si>
    <t>Drop-Downs for Funding Pools</t>
  </si>
  <si>
    <t>Advisory Message</t>
  </si>
  <si>
    <t>Per Project Cap</t>
  </si>
  <si>
    <t>NHTF</t>
  </si>
  <si>
    <t>HOME</t>
  </si>
  <si>
    <t>CDBG-DR</t>
  </si>
  <si>
    <t>Short Name</t>
  </si>
  <si>
    <t>Qualified Nonprofit/CHDO</t>
  </si>
  <si>
    <t xml:space="preserve">Requires the material participation of a qualified non-profit organization; see the QAP for documentation requirements.  </t>
  </si>
  <si>
    <t>QNP/CHDO</t>
  </si>
  <si>
    <t>Rehabilitation General</t>
  </si>
  <si>
    <t>The project must be 50% or less new construction (by number of units).</t>
  </si>
  <si>
    <t>Rehab</t>
  </si>
  <si>
    <t>New Construction General</t>
  </si>
  <si>
    <t>The project must be more than 50% new construction (by number of units).</t>
  </si>
  <si>
    <t>NC</t>
  </si>
  <si>
    <t>Please make a selection.</t>
  </si>
  <si>
    <t>N/A</t>
  </si>
  <si>
    <t>Not Applicable</t>
  </si>
  <si>
    <t>Not requesting 9% LIHTCs.</t>
  </si>
  <si>
    <t>Drop-Downs for Project Type</t>
  </si>
  <si>
    <t>Related Lookup Category for HUD TDC Limits</t>
  </si>
  <si>
    <t>New Construction</t>
  </si>
  <si>
    <t>Acquisition &amp; Rehab</t>
  </si>
  <si>
    <t>Detached</t>
  </si>
  <si>
    <t>Detached / Semi-Detached</t>
  </si>
  <si>
    <t>Elevator</t>
  </si>
  <si>
    <t>Walkup</t>
  </si>
  <si>
    <t>Row</t>
  </si>
  <si>
    <t>Row House</t>
  </si>
  <si>
    <t>Semi-Detached</t>
  </si>
  <si>
    <t>Walk-Up</t>
  </si>
  <si>
    <t>20/50</t>
  </si>
  <si>
    <t>40/60</t>
  </si>
  <si>
    <t>Income Averaging</t>
  </si>
  <si>
    <t>Drop-Downs for Sources of Funds</t>
  </si>
  <si>
    <t>Fixed Rate</t>
  </si>
  <si>
    <t>Floating Rate</t>
  </si>
  <si>
    <t>Interest Only</t>
  </si>
  <si>
    <t>P+I</t>
  </si>
  <si>
    <t>P+I+MIP</t>
  </si>
  <si>
    <t>Must Pay</t>
  </si>
  <si>
    <t>All Pmts Deferred</t>
  </si>
  <si>
    <t>Pay if Cash Available</t>
  </si>
  <si>
    <t>Other (Explain)</t>
  </si>
  <si>
    <t>Third Party</t>
  </si>
  <si>
    <t>Identity of Interest</t>
  </si>
  <si>
    <t>Amortizing</t>
  </si>
  <si>
    <t>Deferred; due at maturity</t>
  </si>
  <si>
    <t>Forgiven at maturity</t>
  </si>
  <si>
    <t>Permanent Hard Debt</t>
  </si>
  <si>
    <t>Permanent Soft Debt</t>
  </si>
  <si>
    <t>Grant</t>
  </si>
  <si>
    <t>Permanent Equity</t>
  </si>
  <si>
    <t>Donated / Volunteer Labor</t>
  </si>
  <si>
    <t>Donated Materials</t>
  </si>
  <si>
    <t>Donated Land Value</t>
  </si>
  <si>
    <t>NPV of Reduced RE Taxes</t>
  </si>
  <si>
    <t>Drop-Downs for HUD TDC Table</t>
  </si>
  <si>
    <t>Alexandria</t>
  </si>
  <si>
    <t>Baton Rouge</t>
  </si>
  <si>
    <t>Lafayette</t>
  </si>
  <si>
    <t>Lake Charles</t>
  </si>
  <si>
    <t>Monroe</t>
  </si>
  <si>
    <t>New Orleans</t>
  </si>
  <si>
    <t>Shreveport</t>
  </si>
  <si>
    <t>Drop-Downs for Utilities</t>
  </si>
  <si>
    <t>Natural Gas</t>
  </si>
  <si>
    <t>Electric</t>
  </si>
  <si>
    <t>Propane</t>
  </si>
  <si>
    <t>Oil</t>
  </si>
  <si>
    <t>Forced Air</t>
  </si>
  <si>
    <t>Hot Water</t>
  </si>
  <si>
    <t>Owner</t>
  </si>
  <si>
    <t>Tenant</t>
  </si>
  <si>
    <t>Drop-Downs for AMIs</t>
  </si>
  <si>
    <t>120% AMI</t>
  </si>
  <si>
    <t>20% AMI</t>
  </si>
  <si>
    <t>30% AMI</t>
  </si>
  <si>
    <t>40% AMI</t>
  </si>
  <si>
    <t>50% AMI</t>
  </si>
  <si>
    <t>60% AMI</t>
  </si>
  <si>
    <t>70% AMI</t>
  </si>
  <si>
    <t>80% AMI</t>
  </si>
  <si>
    <t>Not AMI Restricted</t>
  </si>
  <si>
    <t>Drop-Downs for Extended Affordability</t>
  </si>
  <si>
    <t>Until after the 35th year</t>
  </si>
  <si>
    <t>Until after the 40th year</t>
  </si>
  <si>
    <t>Until after the 45th year</t>
  </si>
  <si>
    <t>Drop-Downs for Neighborhood Features</t>
  </si>
  <si>
    <t>Within 1 Mile Radius</t>
  </si>
  <si>
    <t>Within 2.5 Mile Radius</t>
  </si>
  <si>
    <t>Within 2 Mile Radius</t>
  </si>
  <si>
    <t>Within 5 Mile Radius</t>
  </si>
  <si>
    <t>Adjacent</t>
  </si>
  <si>
    <t>Within 1/4 Mile Radius</t>
  </si>
  <si>
    <t>Within 1/2 Mile Radius</t>
  </si>
  <si>
    <t>Drop-Downs for Appendix 1</t>
  </si>
  <si>
    <t>Requested</t>
  </si>
  <si>
    <t>Started Construction</t>
  </si>
  <si>
    <t>Finished Construction</t>
  </si>
  <si>
    <t>8609s</t>
  </si>
  <si>
    <t>Drop-Downs for Appendix 2</t>
  </si>
  <si>
    <t>Purchase (please complete Section B below)</t>
  </si>
  <si>
    <t>Option to Purchase (please complete Section C below)</t>
  </si>
  <si>
    <t>Lease (please complete Section D below)</t>
  </si>
  <si>
    <t>LHC Application Fee</t>
  </si>
  <si>
    <t>1-4 units</t>
  </si>
  <si>
    <t>5-32 units</t>
  </si>
  <si>
    <t>33-60 units</t>
  </si>
  <si>
    <t>61-100 units</t>
  </si>
  <si>
    <t>Over 100 units</t>
  </si>
  <si>
    <t>LHC Analysis Fee</t>
  </si>
  <si>
    <t>Drop-Downs for Appendix 36</t>
  </si>
  <si>
    <t>Drop-Downs for Import Tool</t>
  </si>
  <si>
    <t>2018 AMEC</t>
  </si>
  <si>
    <t>2017 AMEC</t>
  </si>
  <si>
    <t>Early 2017 AMEC</t>
  </si>
  <si>
    <t>Drop-Downs for CDBG Interest Rate</t>
  </si>
  <si>
    <t>AFR</t>
  </si>
  <si>
    <t>Drop-Downs for 'Other Worksheets'</t>
  </si>
  <si>
    <t>Not Started</t>
  </si>
  <si>
    <t>In Process</t>
  </si>
  <si>
    <t>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</si>
</sst>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
    <numFmt numFmtId="165" formatCode="dd\-mmm\-yy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indexed="8"/>
      <name val="Calibri"/>
      <family val="2"/>
      <scheme val="minor"/>
    </font>
    <font>
      <b/>
      <sz val="16"/>
      <color theme="1"/>
      <name val="Calibri"/>
      <family val="2"/>
      <scheme val="minor"/>
    </font>
    <font>
      <b/>
      <sz val="16"/>
      <color theme="0"/>
      <name val="Calibri"/>
      <family val="2"/>
      <scheme val="minor"/>
    </font>
    <font>
      <sz val="11"/>
      <color theme="8"/>
      <name val="Calibri"/>
      <family val="2"/>
      <scheme val="minor"/>
    </font>
    <font>
      <sz val="12"/>
      <name val="Arial"/>
      <family val="2"/>
    </font>
    <font>
      <sz val="11"/>
      <name val="Calibri"/>
      <family val="2"/>
      <scheme val="minor"/>
    </font>
    <font>
      <b/>
      <sz val="11"/>
      <color rgb="FF0070C0"/>
      <name val="Calibri"/>
      <family val="2"/>
      <scheme val="minor"/>
    </font>
    <font>
      <b/>
      <sz val="11"/>
      <name val="Calibri"/>
      <family val="2"/>
      <scheme val="minor"/>
    </font>
    <font>
      <sz val="10"/>
      <name val="Times New Roman"/>
      <family val="1"/>
    </font>
    <font>
      <b/>
      <sz val="11"/>
      <color rgb="FF00B0F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55"/>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0"/>
      <name val="Courier"/>
      <family val="3"/>
    </font>
    <font>
      <u/>
      <sz val="10"/>
      <color indexed="12"/>
      <name val="Arial"/>
      <family val="2"/>
    </font>
    <font>
      <sz val="11"/>
      <color indexed="62"/>
      <name val="Calibri"/>
      <family val="2"/>
    </font>
    <font>
      <sz val="11"/>
      <color indexed="52"/>
      <name val="Calibri"/>
      <family val="2"/>
    </font>
    <font>
      <b/>
      <sz val="10"/>
      <name val="Arial"/>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3"/>
      </patternFill>
    </fill>
    <fill>
      <patternFill patternType="solid">
        <fgColor indexed="42"/>
      </patternFill>
    </fill>
    <fill>
      <patternFill patternType="solid">
        <fgColor indexed="22"/>
        <bgColor indexed="22"/>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49"/>
      </bottom>
      <diagonal/>
    </border>
    <border>
      <left/>
      <right/>
      <top/>
      <bottom style="medium">
        <color indexed="49"/>
      </bottom>
      <diagonal/>
    </border>
    <border>
      <left/>
      <right/>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8"/>
      </left>
      <right/>
      <top/>
      <bottom/>
      <diagonal/>
    </border>
    <border>
      <left/>
      <right/>
      <top style="thin">
        <color indexed="49"/>
      </top>
      <bottom style="double">
        <color indexed="49"/>
      </bottom>
      <diagonal/>
    </border>
  </borders>
  <cellStyleXfs count="3077">
    <xf numFmtId="0" fontId="0" fillId="0" borderId="0"/>
    <xf numFmtId="0" fontId="8" fillId="0" borderId="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5" applyNumberFormat="0" applyAlignment="0" applyProtection="0"/>
    <xf numFmtId="0" fontId="17" fillId="20" borderId="5" applyNumberFormat="0" applyAlignment="0" applyProtection="0"/>
    <xf numFmtId="0" fontId="17" fillId="20" borderId="5" applyNumberFormat="0" applyAlignment="0" applyProtection="0"/>
    <xf numFmtId="0" fontId="18" fillId="14" borderId="6" applyNumberFormat="0" applyAlignment="0" applyProtection="0"/>
    <xf numFmtId="0" fontId="18" fillId="14" borderId="6" applyNumberFormat="0" applyAlignment="0" applyProtection="0"/>
    <xf numFmtId="0" fontId="18" fillId="14" borderId="6"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164" fontId="19" fillId="0" borderId="7"/>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8" fillId="0" borderId="0" applyBorder="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0">
      <alignment vertical="center"/>
    </xf>
    <xf numFmtId="0" fontId="25" fillId="0" borderId="10">
      <alignment vertical="center"/>
    </xf>
    <xf numFmtId="0" fontId="25" fillId="0" borderId="10">
      <alignment vertical="center"/>
    </xf>
    <xf numFmtId="0" fontId="25" fillId="0" borderId="10">
      <alignment vertical="center"/>
    </xf>
    <xf numFmtId="0" fontId="25" fillId="0" borderId="10">
      <alignment vertical="center"/>
    </xf>
    <xf numFmtId="0" fontId="25" fillId="0" borderId="10">
      <alignment vertical="center"/>
    </xf>
    <xf numFmtId="0" fontId="25" fillId="0" borderId="10">
      <alignment vertical="center"/>
    </xf>
    <xf numFmtId="0" fontId="26" fillId="0" borderId="0" applyNumberFormat="0" applyFill="0" applyBorder="0" applyAlignment="0" applyProtection="0">
      <alignment vertical="top"/>
      <protection locked="0"/>
    </xf>
    <xf numFmtId="0" fontId="27" fillId="11" borderId="5" applyNumberFormat="0" applyAlignment="0" applyProtection="0"/>
    <xf numFmtId="0" fontId="27" fillId="11" borderId="5" applyNumberFormat="0" applyAlignment="0" applyProtection="0"/>
    <xf numFmtId="0" fontId="27" fillId="11" borderId="5"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38" fontId="29" fillId="0" borderId="0"/>
    <xf numFmtId="38" fontId="29" fillId="0" borderId="0"/>
    <xf numFmtId="38" fontId="29" fillId="0" borderId="0"/>
    <xf numFmtId="38" fontId="29" fillId="0" borderId="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9" fillId="0" borderId="0"/>
    <xf numFmtId="0" fontId="19" fillId="0" borderId="0"/>
    <xf numFmtId="0" fontId="19" fillId="0" borderId="0"/>
    <xf numFmtId="0" fontId="19" fillId="0" borderId="0"/>
    <xf numFmtId="0" fontId="14" fillId="0" borderId="0"/>
    <xf numFmtId="0" fontId="19" fillId="0" borderId="0"/>
    <xf numFmtId="0" fontId="19" fillId="0" borderId="0"/>
    <xf numFmtId="0" fontId="14" fillId="0" borderId="0"/>
    <xf numFmtId="0" fontId="1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4" fillId="0" borderId="0"/>
    <xf numFmtId="0" fontId="1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19" fillId="9" borderId="5" applyNumberFormat="0" applyFont="0" applyAlignment="0" applyProtection="0"/>
    <xf numFmtId="0" fontId="31" fillId="20" borderId="12" applyNumberFormat="0" applyAlignment="0" applyProtection="0"/>
    <xf numFmtId="0" fontId="31" fillId="20" borderId="12" applyNumberFormat="0" applyAlignment="0" applyProtection="0"/>
    <xf numFmtId="0" fontId="31" fillId="20" borderId="1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5" fontId="25" fillId="22" borderId="13"/>
    <xf numFmtId="165" fontId="25" fillId="22" borderId="13"/>
    <xf numFmtId="165" fontId="25" fillId="22" borderId="13"/>
    <xf numFmtId="165" fontId="25" fillId="22" borderId="13"/>
    <xf numFmtId="165" fontId="25" fillId="22" borderId="13"/>
    <xf numFmtId="165" fontId="25" fillId="22" borderId="13"/>
    <xf numFmtId="165" fontId="25" fillId="22" borderId="13"/>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47">
    <xf numFmtId="0" fontId="0" fillId="0" borderId="0" xfId="0"/>
    <xf numFmtId="0" fontId="4" fillId="2" borderId="0" xfId="0" applyFont="1" applyFill="1"/>
    <xf numFmtId="0" fontId="4" fillId="3" borderId="0" xfId="0" applyFont="1" applyFill="1"/>
    <xf numFmtId="0" fontId="5" fillId="2" borderId="0" xfId="0" applyFont="1" applyFill="1"/>
    <xf numFmtId="0" fontId="5" fillId="3" borderId="0" xfId="0" applyFont="1" applyFill="1"/>
    <xf numFmtId="0" fontId="6" fillId="4" borderId="0" xfId="0" applyFont="1" applyFill="1"/>
    <xf numFmtId="0" fontId="3" fillId="4" borderId="0" xfId="0" applyFont="1" applyFill="1"/>
    <xf numFmtId="0" fontId="7" fillId="4" borderId="0" xfId="0" applyFont="1" applyFill="1"/>
    <xf numFmtId="0" fontId="0" fillId="2" borderId="0" xfId="0" applyFill="1"/>
    <xf numFmtId="0" fontId="0" fillId="3" borderId="0" xfId="0" applyFill="1"/>
    <xf numFmtId="0" fontId="9" fillId="2" borderId="0" xfId="1" applyFont="1" applyFill="1"/>
    <xf numFmtId="0" fontId="9" fillId="3" borderId="0" xfId="1" applyFont="1" applyFill="1"/>
    <xf numFmtId="0" fontId="10" fillId="5" borderId="1"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 xfId="1" applyFont="1" applyFill="1" applyBorder="1" applyAlignment="1" applyProtection="1">
      <alignment horizontal="left" vertical="top" wrapText="1"/>
      <protection locked="0"/>
    </xf>
    <xf numFmtId="0" fontId="10" fillId="5" borderId="2" xfId="1" applyFont="1" applyFill="1" applyBorder="1" applyAlignment="1" applyProtection="1">
      <alignment horizontal="left" vertical="top" wrapText="1"/>
      <protection locked="0"/>
    </xf>
    <xf numFmtId="0" fontId="10" fillId="5" borderId="3" xfId="1" applyFont="1" applyFill="1" applyBorder="1" applyAlignment="1" applyProtection="1">
      <alignment horizontal="left" vertical="top" wrapText="1"/>
      <protection locked="0"/>
    </xf>
    <xf numFmtId="0" fontId="11" fillId="2" borderId="0" xfId="1" applyFont="1" applyFill="1"/>
    <xf numFmtId="0" fontId="11" fillId="2" borderId="0" xfId="1" applyFont="1" applyFill="1" applyAlignment="1">
      <alignment horizontal="center"/>
    </xf>
    <xf numFmtId="0" fontId="11" fillId="2" borderId="0" xfId="1" applyFont="1" applyFill="1" applyAlignment="1">
      <alignment horizontal="center"/>
    </xf>
    <xf numFmtId="0" fontId="9" fillId="2" borderId="0" xfId="1" applyFont="1" applyFill="1" applyAlignment="1">
      <alignment wrapText="1"/>
    </xf>
    <xf numFmtId="0" fontId="10" fillId="5" borderId="4" xfId="0" applyFont="1" applyFill="1" applyBorder="1" applyAlignment="1" applyProtection="1">
      <alignment horizontal="center" vertical="center"/>
      <protection locked="0"/>
    </xf>
    <xf numFmtId="0" fontId="9" fillId="2" borderId="0" xfId="1" applyFont="1" applyFill="1" applyAlignment="1">
      <alignment wrapText="1"/>
    </xf>
    <xf numFmtId="0" fontId="9" fillId="2" borderId="0" xfId="1" applyFont="1" applyFill="1" applyAlignment="1">
      <alignment horizontal="left" wrapText="1"/>
    </xf>
    <xf numFmtId="0" fontId="9" fillId="2" borderId="0" xfId="1" applyFont="1" applyFill="1" applyAlignment="1">
      <alignment horizontal="left" wrapText="1"/>
    </xf>
    <xf numFmtId="0" fontId="11" fillId="2" borderId="0" xfId="1" applyFont="1" applyFill="1" applyAlignment="1">
      <alignment horizontal="center" wrapText="1"/>
    </xf>
    <xf numFmtId="0" fontId="11" fillId="2" borderId="0" xfId="1" applyFont="1" applyFill="1" applyAlignment="1">
      <alignment horizontal="left"/>
    </xf>
    <xf numFmtId="0" fontId="9" fillId="2" borderId="0" xfId="1" applyFont="1" applyFill="1" applyAlignment="1">
      <alignment horizontal="left"/>
    </xf>
    <xf numFmtId="0" fontId="9" fillId="3" borderId="0" xfId="1" applyFont="1" applyFill="1" applyAlignment="1">
      <alignment horizontal="left"/>
    </xf>
    <xf numFmtId="0" fontId="11" fillId="2" borderId="0" xfId="1" applyFont="1" applyFill="1" applyAlignment="1">
      <alignment horizontal="left" wrapText="1"/>
    </xf>
    <xf numFmtId="0" fontId="12" fillId="3" borderId="0" xfId="1" applyFont="1" applyFill="1"/>
    <xf numFmtId="0" fontId="12" fillId="2" borderId="0" xfId="1" applyFont="1" applyFill="1"/>
    <xf numFmtId="0" fontId="5" fillId="2" borderId="0" xfId="0" applyFont="1" applyFill="1" applyAlignment="1">
      <alignment horizontal="left" vertical="top" wrapText="1"/>
    </xf>
    <xf numFmtId="0" fontId="5" fillId="2" borderId="0" xfId="0" applyFont="1" applyFill="1" applyAlignment="1">
      <alignment horizontal="center"/>
    </xf>
    <xf numFmtId="0" fontId="2" fillId="2" borderId="0" xfId="0" applyFont="1" applyFill="1"/>
    <xf numFmtId="0" fontId="0" fillId="2" borderId="0" xfId="0" applyFill="1" applyAlignment="1">
      <alignment horizontal="left" vertical="top" wrapText="1"/>
    </xf>
    <xf numFmtId="0" fontId="0" fillId="6" borderId="0" xfId="0" applyFill="1"/>
    <xf numFmtId="0" fontId="0" fillId="6" borderId="0" xfId="0" quotePrefix="1" applyFill="1"/>
    <xf numFmtId="0" fontId="2" fillId="2" borderId="0" xfId="0" applyFont="1" applyFill="1" applyAlignment="1">
      <alignment horizontal="left" vertical="top" wrapText="1"/>
    </xf>
    <xf numFmtId="0" fontId="2" fillId="2" borderId="0" xfId="0" applyFont="1" applyFill="1" applyAlignment="1">
      <alignment horizontal="center"/>
    </xf>
    <xf numFmtId="164" fontId="0" fillId="2" borderId="0" xfId="0" applyNumberFormat="1" applyFill="1" applyAlignment="1">
      <alignment horizontal="center" vertical="center"/>
    </xf>
    <xf numFmtId="0" fontId="0" fillId="2" borderId="0" xfId="0" applyFill="1" applyAlignment="1">
      <alignment horizontal="center" vertical="center"/>
    </xf>
    <xf numFmtId="5" fontId="13" fillId="2" borderId="0" xfId="0" applyNumberFormat="1" applyFont="1" applyFill="1" applyAlignment="1">
      <alignment horizontal="left" vertical="top" wrapText="1"/>
    </xf>
    <xf numFmtId="0" fontId="13" fillId="2" borderId="0" xfId="0" applyFont="1" applyFill="1" applyAlignment="1">
      <alignment horizontal="left"/>
    </xf>
    <xf numFmtId="0" fontId="0" fillId="6" borderId="0" xfId="0" applyFill="1" applyAlignment="1">
      <alignment horizontal="left"/>
    </xf>
    <xf numFmtId="10" fontId="0" fillId="6" borderId="0" xfId="0" applyNumberFormat="1" applyFill="1" applyAlignment="1">
      <alignment horizontal="left"/>
    </xf>
  </cellXfs>
  <cellStyles count="3077">
    <cellStyle name="20% - Accent1 2" xfId="2"/>
    <cellStyle name="20% - Accent1 2 2" xfId="3"/>
    <cellStyle name="20% - Accent1 3" xfId="4"/>
    <cellStyle name="20% - Accent1 4" xfId="5"/>
    <cellStyle name="20% - Accent2 2" xfId="6"/>
    <cellStyle name="20% - Accent2 2 2" xfId="7"/>
    <cellStyle name="20% - Accent2 3" xfId="8"/>
    <cellStyle name="20% - Accent2 4" xfId="9"/>
    <cellStyle name="20% - Accent3 2" xfId="10"/>
    <cellStyle name="20% - Accent3 2 2" xfId="11"/>
    <cellStyle name="20% - Accent3 3" xfId="12"/>
    <cellStyle name="20% - Accent3 4" xfId="13"/>
    <cellStyle name="20% - Accent4 2" xfId="14"/>
    <cellStyle name="20% - Accent4 2 2" xfId="15"/>
    <cellStyle name="20% - Accent4 3" xfId="16"/>
    <cellStyle name="20% - Accent4 4" xfId="17"/>
    <cellStyle name="20% - Accent5 2" xfId="18"/>
    <cellStyle name="20% - Accent5 2 2" xfId="19"/>
    <cellStyle name="20% - Accent5 3" xfId="20"/>
    <cellStyle name="20% - Accent5 4" xfId="21"/>
    <cellStyle name="20% - Accent6 2" xfId="22"/>
    <cellStyle name="20% - Accent6 2 2" xfId="23"/>
    <cellStyle name="20% - Accent6 3" xfId="24"/>
    <cellStyle name="20% - Accent6 4" xfId="25"/>
    <cellStyle name="40% - Accent1 2" xfId="26"/>
    <cellStyle name="40% - Accent1 2 2" xfId="27"/>
    <cellStyle name="40% - Accent1 3" xfId="28"/>
    <cellStyle name="40% - Accent1 4" xfId="29"/>
    <cellStyle name="40% - Accent2 2" xfId="30"/>
    <cellStyle name="40% - Accent2 2 2" xfId="31"/>
    <cellStyle name="40% - Accent2 3" xfId="32"/>
    <cellStyle name="40% - Accent2 4" xfId="33"/>
    <cellStyle name="40% - Accent3 2" xfId="34"/>
    <cellStyle name="40% - Accent3 2 2" xfId="35"/>
    <cellStyle name="40% - Accent3 3" xfId="36"/>
    <cellStyle name="40% - Accent3 4" xfId="37"/>
    <cellStyle name="40% - Accent4 2" xfId="38"/>
    <cellStyle name="40% - Accent4 2 2" xfId="39"/>
    <cellStyle name="40% - Accent4 3" xfId="40"/>
    <cellStyle name="40% - Accent4 4" xfId="41"/>
    <cellStyle name="40% - Accent5 2" xfId="42"/>
    <cellStyle name="40% - Accent5 2 2" xfId="43"/>
    <cellStyle name="40% - Accent5 3" xfId="44"/>
    <cellStyle name="40% - Accent5 4" xfId="45"/>
    <cellStyle name="40% - Accent6 2" xfId="46"/>
    <cellStyle name="40% - Accent6 2 2" xfId="47"/>
    <cellStyle name="40% - Accent6 3" xfId="48"/>
    <cellStyle name="40% - Accent6 4" xfId="49"/>
    <cellStyle name="60% - Accent1 2" xfId="50"/>
    <cellStyle name="60% - Accent1 3" xfId="51"/>
    <cellStyle name="60% - Accent1 4" xfId="52"/>
    <cellStyle name="60% - Accent2 2" xfId="53"/>
    <cellStyle name="60% - Accent2 3" xfId="54"/>
    <cellStyle name="60% - Accent2 4" xfId="55"/>
    <cellStyle name="60% - Accent3 2" xfId="56"/>
    <cellStyle name="60% - Accent3 3" xfId="57"/>
    <cellStyle name="60% - Accent3 4" xfId="58"/>
    <cellStyle name="60% - Accent4 2" xfId="59"/>
    <cellStyle name="60% - Accent4 3" xfId="60"/>
    <cellStyle name="60% - Accent4 4" xfId="61"/>
    <cellStyle name="60% - Accent5 2" xfId="62"/>
    <cellStyle name="60% - Accent5 3" xfId="63"/>
    <cellStyle name="60% - Accent5 4" xfId="64"/>
    <cellStyle name="60% - Accent6 2" xfId="65"/>
    <cellStyle name="60% - Accent6 3" xfId="66"/>
    <cellStyle name="60% - Accent6 4" xfId="67"/>
    <cellStyle name="Accent1 2" xfId="68"/>
    <cellStyle name="Accent1 3" xfId="69"/>
    <cellStyle name="Accent1 4" xfId="70"/>
    <cellStyle name="Accent2 2" xfId="71"/>
    <cellStyle name="Accent2 3" xfId="72"/>
    <cellStyle name="Accent2 4" xfId="73"/>
    <cellStyle name="Accent3 2" xfId="74"/>
    <cellStyle name="Accent3 3" xfId="75"/>
    <cellStyle name="Accent3 4" xfId="76"/>
    <cellStyle name="Accent4 2" xfId="77"/>
    <cellStyle name="Accent4 3" xfId="78"/>
    <cellStyle name="Accent4 4" xfId="79"/>
    <cellStyle name="Accent5 2" xfId="80"/>
    <cellStyle name="Accent5 3" xfId="81"/>
    <cellStyle name="Accent5 4" xfId="82"/>
    <cellStyle name="Accent6 2" xfId="83"/>
    <cellStyle name="Accent6 3" xfId="84"/>
    <cellStyle name="Accent6 4" xfId="85"/>
    <cellStyle name="Bad 2" xfId="86"/>
    <cellStyle name="Bad 3" xfId="87"/>
    <cellStyle name="Bad 4" xfId="88"/>
    <cellStyle name="Calculation 2" xfId="89"/>
    <cellStyle name="Calculation 3" xfId="90"/>
    <cellStyle name="Calculation 4" xfId="91"/>
    <cellStyle name="Check Cell 2" xfId="92"/>
    <cellStyle name="Check Cell 3" xfId="93"/>
    <cellStyle name="Check Cell 4" xfId="94"/>
    <cellStyle name="Comma 10" xfId="95"/>
    <cellStyle name="Comma 10 2" xfId="96"/>
    <cellStyle name="Comma 11" xfId="97"/>
    <cellStyle name="Comma 12" xfId="98"/>
    <cellStyle name="Comma 13" xfId="99"/>
    <cellStyle name="Comma 2" xfId="100"/>
    <cellStyle name="Comma 2 2" xfId="101"/>
    <cellStyle name="Comma 2 3" xfId="102"/>
    <cellStyle name="Comma 2 4" xfId="103"/>
    <cellStyle name="Comma 3" xfId="104"/>
    <cellStyle name="Comma 3 2" xfId="105"/>
    <cellStyle name="Comma 3 3" xfId="106"/>
    <cellStyle name="Comma 3 3 2" xfId="107"/>
    <cellStyle name="Comma 4" xfId="108"/>
    <cellStyle name="Comma 4 10" xfId="109"/>
    <cellStyle name="Comma 4 10 2" xfId="110"/>
    <cellStyle name="Comma 4 11" xfId="111"/>
    <cellStyle name="Comma 4 2" xfId="112"/>
    <cellStyle name="Comma 4 3" xfId="113"/>
    <cellStyle name="Comma 4 3 2" xfId="114"/>
    <cellStyle name="Comma 4 3 2 2" xfId="115"/>
    <cellStyle name="Comma 4 3 2 2 2" xfId="116"/>
    <cellStyle name="Comma 4 3 2 2 2 2" xfId="117"/>
    <cellStyle name="Comma 4 3 2 2 2 2 2" xfId="118"/>
    <cellStyle name="Comma 4 3 2 2 2 3" xfId="119"/>
    <cellStyle name="Comma 4 3 2 2 2 3 2" xfId="120"/>
    <cellStyle name="Comma 4 3 2 2 2 4" xfId="121"/>
    <cellStyle name="Comma 4 3 2 2 3" xfId="122"/>
    <cellStyle name="Comma 4 3 2 2 3 2" xfId="123"/>
    <cellStyle name="Comma 4 3 2 2 4" xfId="124"/>
    <cellStyle name="Comma 4 3 2 2 4 2" xfId="125"/>
    <cellStyle name="Comma 4 3 2 2 5" xfId="126"/>
    <cellStyle name="Comma 4 3 2 3" xfId="127"/>
    <cellStyle name="Comma 4 3 2 3 2" xfId="128"/>
    <cellStyle name="Comma 4 3 2 3 2 2" xfId="129"/>
    <cellStyle name="Comma 4 3 2 3 3" xfId="130"/>
    <cellStyle name="Comma 4 3 2 3 3 2" xfId="131"/>
    <cellStyle name="Comma 4 3 2 3 4" xfId="132"/>
    <cellStyle name="Comma 4 3 2 4" xfId="133"/>
    <cellStyle name="Comma 4 3 2 4 2" xfId="134"/>
    <cellStyle name="Comma 4 3 2 5" xfId="135"/>
    <cellStyle name="Comma 4 3 2 5 2" xfId="136"/>
    <cellStyle name="Comma 4 3 2 6" xfId="137"/>
    <cellStyle name="Comma 4 3 3" xfId="138"/>
    <cellStyle name="Comma 4 3 3 2" xfId="139"/>
    <cellStyle name="Comma 4 3 3 2 2" xfId="140"/>
    <cellStyle name="Comma 4 3 3 2 2 2" xfId="141"/>
    <cellStyle name="Comma 4 3 3 2 3" xfId="142"/>
    <cellStyle name="Comma 4 3 3 2 3 2" xfId="143"/>
    <cellStyle name="Comma 4 3 3 2 4" xfId="144"/>
    <cellStyle name="Comma 4 3 3 3" xfId="145"/>
    <cellStyle name="Comma 4 3 3 3 2" xfId="146"/>
    <cellStyle name="Comma 4 3 3 4" xfId="147"/>
    <cellStyle name="Comma 4 3 3 4 2" xfId="148"/>
    <cellStyle name="Comma 4 3 3 5" xfId="149"/>
    <cellStyle name="Comma 4 3 4" xfId="150"/>
    <cellStyle name="Comma 4 3 4 2" xfId="151"/>
    <cellStyle name="Comma 4 3 4 2 2" xfId="152"/>
    <cellStyle name="Comma 4 3 4 2 2 2" xfId="153"/>
    <cellStyle name="Comma 4 3 4 2 3" xfId="154"/>
    <cellStyle name="Comma 4 3 4 2 3 2" xfId="155"/>
    <cellStyle name="Comma 4 3 4 2 4" xfId="156"/>
    <cellStyle name="Comma 4 3 4 3" xfId="157"/>
    <cellStyle name="Comma 4 3 4 3 2" xfId="158"/>
    <cellStyle name="Comma 4 3 4 4" xfId="159"/>
    <cellStyle name="Comma 4 3 4 4 2" xfId="160"/>
    <cellStyle name="Comma 4 3 4 5" xfId="161"/>
    <cellStyle name="Comma 4 3 5" xfId="162"/>
    <cellStyle name="Comma 4 3 5 2" xfId="163"/>
    <cellStyle name="Comma 4 3 5 2 2" xfId="164"/>
    <cellStyle name="Comma 4 3 5 3" xfId="165"/>
    <cellStyle name="Comma 4 3 5 3 2" xfId="166"/>
    <cellStyle name="Comma 4 3 5 4" xfId="167"/>
    <cellStyle name="Comma 4 3 6" xfId="168"/>
    <cellStyle name="Comma 4 3 6 2" xfId="169"/>
    <cellStyle name="Comma 4 3 7" xfId="170"/>
    <cellStyle name="Comma 4 3 7 2" xfId="171"/>
    <cellStyle name="Comma 4 3 8" xfId="172"/>
    <cellStyle name="Comma 4 4" xfId="173"/>
    <cellStyle name="Comma 4 4 2" xfId="174"/>
    <cellStyle name="Comma 4 4 2 2" xfId="175"/>
    <cellStyle name="Comma 4 4 2 2 2" xfId="176"/>
    <cellStyle name="Comma 4 4 2 2 2 2" xfId="177"/>
    <cellStyle name="Comma 4 4 2 2 3" xfId="178"/>
    <cellStyle name="Comma 4 4 2 2 3 2" xfId="179"/>
    <cellStyle name="Comma 4 4 2 2 4" xfId="180"/>
    <cellStyle name="Comma 4 4 2 3" xfId="181"/>
    <cellStyle name="Comma 4 4 2 3 2" xfId="182"/>
    <cellStyle name="Comma 4 4 2 4" xfId="183"/>
    <cellStyle name="Comma 4 4 2 4 2" xfId="184"/>
    <cellStyle name="Comma 4 4 2 5" xfId="185"/>
    <cellStyle name="Comma 4 4 3" xfId="186"/>
    <cellStyle name="Comma 4 4 3 2" xfId="187"/>
    <cellStyle name="Comma 4 4 3 2 2" xfId="188"/>
    <cellStyle name="Comma 4 4 3 3" xfId="189"/>
    <cellStyle name="Comma 4 4 3 3 2" xfId="190"/>
    <cellStyle name="Comma 4 4 3 4" xfId="191"/>
    <cellStyle name="Comma 4 4 4" xfId="192"/>
    <cellStyle name="Comma 4 4 4 2" xfId="193"/>
    <cellStyle name="Comma 4 4 5" xfId="194"/>
    <cellStyle name="Comma 4 4 5 2" xfId="195"/>
    <cellStyle name="Comma 4 4 6" xfId="196"/>
    <cellStyle name="Comma 4 5" xfId="197"/>
    <cellStyle name="Comma 4 5 2" xfId="198"/>
    <cellStyle name="Comma 4 5 2 2" xfId="199"/>
    <cellStyle name="Comma 4 5 2 2 2" xfId="200"/>
    <cellStyle name="Comma 4 5 2 3" xfId="201"/>
    <cellStyle name="Comma 4 5 2 3 2" xfId="202"/>
    <cellStyle name="Comma 4 5 2 4" xfId="203"/>
    <cellStyle name="Comma 4 5 3" xfId="204"/>
    <cellStyle name="Comma 4 5 3 2" xfId="205"/>
    <cellStyle name="Comma 4 5 4" xfId="206"/>
    <cellStyle name="Comma 4 5 4 2" xfId="207"/>
    <cellStyle name="Comma 4 5 5" xfId="208"/>
    <cellStyle name="Comma 4 6" xfId="209"/>
    <cellStyle name="Comma 4 6 2" xfId="210"/>
    <cellStyle name="Comma 4 6 2 2" xfId="211"/>
    <cellStyle name="Comma 4 6 2 2 2" xfId="212"/>
    <cellStyle name="Comma 4 6 2 3" xfId="213"/>
    <cellStyle name="Comma 4 6 2 3 2" xfId="214"/>
    <cellStyle name="Comma 4 6 2 4" xfId="215"/>
    <cellStyle name="Comma 4 6 3" xfId="216"/>
    <cellStyle name="Comma 4 6 3 2" xfId="217"/>
    <cellStyle name="Comma 4 6 4" xfId="218"/>
    <cellStyle name="Comma 4 6 4 2" xfId="219"/>
    <cellStyle name="Comma 4 6 5" xfId="220"/>
    <cellStyle name="Comma 4 7" xfId="221"/>
    <cellStyle name="Comma 4 7 2" xfId="222"/>
    <cellStyle name="Comma 4 7 2 2" xfId="223"/>
    <cellStyle name="Comma 4 7 3" xfId="224"/>
    <cellStyle name="Comma 4 7 3 2" xfId="225"/>
    <cellStyle name="Comma 4 7 4" xfId="226"/>
    <cellStyle name="Comma 4 8" xfId="227"/>
    <cellStyle name="Comma 4 8 2" xfId="228"/>
    <cellStyle name="Comma 4 8 2 2" xfId="229"/>
    <cellStyle name="Comma 4 8 3" xfId="230"/>
    <cellStyle name="Comma 4 8 3 2" xfId="231"/>
    <cellStyle name="Comma 4 8 4" xfId="232"/>
    <cellStyle name="Comma 4 9" xfId="233"/>
    <cellStyle name="Comma 4 9 2" xfId="234"/>
    <cellStyle name="Comma 4 9 2 2" xfId="235"/>
    <cellStyle name="Comma 4 9 3" xfId="236"/>
    <cellStyle name="Comma 5" xfId="237"/>
    <cellStyle name="Comma 5 2" xfId="238"/>
    <cellStyle name="Comma 5 3" xfId="239"/>
    <cellStyle name="Comma 6" xfId="240"/>
    <cellStyle name="Comma 7" xfId="241"/>
    <cellStyle name="Comma 7 2" xfId="242"/>
    <cellStyle name="Comma 8" xfId="243"/>
    <cellStyle name="Comma 8 2" xfId="244"/>
    <cellStyle name="Comma 9" xfId="245"/>
    <cellStyle name="Comma 9 2" xfId="246"/>
    <cellStyle name="Comma 9 3" xfId="247"/>
    <cellStyle name="Currency 10" xfId="248"/>
    <cellStyle name="Currency 10 2" xfId="249"/>
    <cellStyle name="Currency 11" xfId="250"/>
    <cellStyle name="Currency 11 2" xfId="251"/>
    <cellStyle name="Currency 12" xfId="252"/>
    <cellStyle name="Currency 13" xfId="253"/>
    <cellStyle name="Currency 14" xfId="254"/>
    <cellStyle name="Currency 14 2" xfId="255"/>
    <cellStyle name="Currency 2" xfId="256"/>
    <cellStyle name="Currency 2 2" xfId="257"/>
    <cellStyle name="Currency 2 3" xfId="258"/>
    <cellStyle name="Currency 3" xfId="259"/>
    <cellStyle name="Currency 3 2" xfId="260"/>
    <cellStyle name="Currency 3 3" xfId="261"/>
    <cellStyle name="Currency 3 4" xfId="262"/>
    <cellStyle name="Currency 4" xfId="263"/>
    <cellStyle name="Currency 4 2" xfId="264"/>
    <cellStyle name="Currency 4 3" xfId="265"/>
    <cellStyle name="Currency 4 3 10" xfId="266"/>
    <cellStyle name="Currency 4 3 2" xfId="267"/>
    <cellStyle name="Currency 4 3 2 2" xfId="268"/>
    <cellStyle name="Currency 4 3 2 2 2" xfId="269"/>
    <cellStyle name="Currency 4 3 2 2 2 2" xfId="270"/>
    <cellStyle name="Currency 4 3 2 2 2 2 2" xfId="271"/>
    <cellStyle name="Currency 4 3 2 2 2 2 2 2" xfId="272"/>
    <cellStyle name="Currency 4 3 2 2 2 2 3" xfId="273"/>
    <cellStyle name="Currency 4 3 2 2 2 2 3 2" xfId="274"/>
    <cellStyle name="Currency 4 3 2 2 2 2 4" xfId="275"/>
    <cellStyle name="Currency 4 3 2 2 2 3" xfId="276"/>
    <cellStyle name="Currency 4 3 2 2 2 3 2" xfId="277"/>
    <cellStyle name="Currency 4 3 2 2 2 4" xfId="278"/>
    <cellStyle name="Currency 4 3 2 2 2 4 2" xfId="279"/>
    <cellStyle name="Currency 4 3 2 2 2 5" xfId="280"/>
    <cellStyle name="Currency 4 3 2 2 3" xfId="281"/>
    <cellStyle name="Currency 4 3 2 2 3 2" xfId="282"/>
    <cellStyle name="Currency 4 3 2 2 3 2 2" xfId="283"/>
    <cellStyle name="Currency 4 3 2 2 3 3" xfId="284"/>
    <cellStyle name="Currency 4 3 2 2 3 3 2" xfId="285"/>
    <cellStyle name="Currency 4 3 2 2 3 4" xfId="286"/>
    <cellStyle name="Currency 4 3 2 2 4" xfId="287"/>
    <cellStyle name="Currency 4 3 2 2 4 2" xfId="288"/>
    <cellStyle name="Currency 4 3 2 2 5" xfId="289"/>
    <cellStyle name="Currency 4 3 2 2 5 2" xfId="290"/>
    <cellStyle name="Currency 4 3 2 2 6" xfId="291"/>
    <cellStyle name="Currency 4 3 2 3" xfId="292"/>
    <cellStyle name="Currency 4 3 2 3 2" xfId="293"/>
    <cellStyle name="Currency 4 3 2 3 2 2" xfId="294"/>
    <cellStyle name="Currency 4 3 2 3 2 2 2" xfId="295"/>
    <cellStyle name="Currency 4 3 2 3 2 3" xfId="296"/>
    <cellStyle name="Currency 4 3 2 3 2 3 2" xfId="297"/>
    <cellStyle name="Currency 4 3 2 3 2 4" xfId="298"/>
    <cellStyle name="Currency 4 3 2 3 3" xfId="299"/>
    <cellStyle name="Currency 4 3 2 3 3 2" xfId="300"/>
    <cellStyle name="Currency 4 3 2 3 4" xfId="301"/>
    <cellStyle name="Currency 4 3 2 3 4 2" xfId="302"/>
    <cellStyle name="Currency 4 3 2 3 5" xfId="303"/>
    <cellStyle name="Currency 4 3 2 4" xfId="304"/>
    <cellStyle name="Currency 4 3 2 4 2" xfId="305"/>
    <cellStyle name="Currency 4 3 2 4 2 2" xfId="306"/>
    <cellStyle name="Currency 4 3 2 4 2 2 2" xfId="307"/>
    <cellStyle name="Currency 4 3 2 4 2 3" xfId="308"/>
    <cellStyle name="Currency 4 3 2 4 2 3 2" xfId="309"/>
    <cellStyle name="Currency 4 3 2 4 2 4" xfId="310"/>
    <cellStyle name="Currency 4 3 2 4 3" xfId="311"/>
    <cellStyle name="Currency 4 3 2 4 3 2" xfId="312"/>
    <cellStyle name="Currency 4 3 2 4 4" xfId="313"/>
    <cellStyle name="Currency 4 3 2 4 4 2" xfId="314"/>
    <cellStyle name="Currency 4 3 2 4 5" xfId="315"/>
    <cellStyle name="Currency 4 3 2 5" xfId="316"/>
    <cellStyle name="Currency 4 3 2 5 2" xfId="317"/>
    <cellStyle name="Currency 4 3 2 5 2 2" xfId="318"/>
    <cellStyle name="Currency 4 3 2 5 3" xfId="319"/>
    <cellStyle name="Currency 4 3 2 5 3 2" xfId="320"/>
    <cellStyle name="Currency 4 3 2 5 4" xfId="321"/>
    <cellStyle name="Currency 4 3 2 6" xfId="322"/>
    <cellStyle name="Currency 4 3 2 6 2" xfId="323"/>
    <cellStyle name="Currency 4 3 2 7" xfId="324"/>
    <cellStyle name="Currency 4 3 2 7 2" xfId="325"/>
    <cellStyle name="Currency 4 3 2 8" xfId="326"/>
    <cellStyle name="Currency 4 3 3" xfId="327"/>
    <cellStyle name="Currency 4 3 3 2" xfId="328"/>
    <cellStyle name="Currency 4 3 3 2 2" xfId="329"/>
    <cellStyle name="Currency 4 3 3 2 2 2" xfId="330"/>
    <cellStyle name="Currency 4 3 3 2 2 2 2" xfId="331"/>
    <cellStyle name="Currency 4 3 3 2 2 3" xfId="332"/>
    <cellStyle name="Currency 4 3 3 2 2 3 2" xfId="333"/>
    <cellStyle name="Currency 4 3 3 2 2 4" xfId="334"/>
    <cellStyle name="Currency 4 3 3 2 3" xfId="335"/>
    <cellStyle name="Currency 4 3 3 2 3 2" xfId="336"/>
    <cellStyle name="Currency 4 3 3 2 4" xfId="337"/>
    <cellStyle name="Currency 4 3 3 2 4 2" xfId="338"/>
    <cellStyle name="Currency 4 3 3 2 5" xfId="339"/>
    <cellStyle name="Currency 4 3 3 3" xfId="340"/>
    <cellStyle name="Currency 4 3 3 3 2" xfId="341"/>
    <cellStyle name="Currency 4 3 3 3 2 2" xfId="342"/>
    <cellStyle name="Currency 4 3 3 3 3" xfId="343"/>
    <cellStyle name="Currency 4 3 3 3 3 2" xfId="344"/>
    <cellStyle name="Currency 4 3 3 3 4" xfId="345"/>
    <cellStyle name="Currency 4 3 3 4" xfId="346"/>
    <cellStyle name="Currency 4 3 3 4 2" xfId="347"/>
    <cellStyle name="Currency 4 3 3 5" xfId="348"/>
    <cellStyle name="Currency 4 3 3 5 2" xfId="349"/>
    <cellStyle name="Currency 4 3 3 6" xfId="350"/>
    <cellStyle name="Currency 4 3 4" xfId="351"/>
    <cellStyle name="Currency 4 3 4 2" xfId="352"/>
    <cellStyle name="Currency 4 3 4 2 2" xfId="353"/>
    <cellStyle name="Currency 4 3 4 2 2 2" xfId="354"/>
    <cellStyle name="Currency 4 3 4 2 3" xfId="355"/>
    <cellStyle name="Currency 4 3 4 2 3 2" xfId="356"/>
    <cellStyle name="Currency 4 3 4 2 4" xfId="357"/>
    <cellStyle name="Currency 4 3 4 3" xfId="358"/>
    <cellStyle name="Currency 4 3 4 3 2" xfId="359"/>
    <cellStyle name="Currency 4 3 4 4" xfId="360"/>
    <cellStyle name="Currency 4 3 4 4 2" xfId="361"/>
    <cellStyle name="Currency 4 3 4 5" xfId="362"/>
    <cellStyle name="Currency 4 3 5" xfId="363"/>
    <cellStyle name="Currency 4 3 5 2" xfId="364"/>
    <cellStyle name="Currency 4 3 5 2 2" xfId="365"/>
    <cellStyle name="Currency 4 3 5 2 2 2" xfId="366"/>
    <cellStyle name="Currency 4 3 5 2 3" xfId="367"/>
    <cellStyle name="Currency 4 3 5 2 3 2" xfId="368"/>
    <cellStyle name="Currency 4 3 5 2 4" xfId="369"/>
    <cellStyle name="Currency 4 3 5 3" xfId="370"/>
    <cellStyle name="Currency 4 3 5 3 2" xfId="371"/>
    <cellStyle name="Currency 4 3 5 4" xfId="372"/>
    <cellStyle name="Currency 4 3 5 4 2" xfId="373"/>
    <cellStyle name="Currency 4 3 5 5" xfId="374"/>
    <cellStyle name="Currency 4 3 6" xfId="375"/>
    <cellStyle name="Currency 4 3 6 2" xfId="376"/>
    <cellStyle name="Currency 4 3 6 2 2" xfId="377"/>
    <cellStyle name="Currency 4 3 6 3" xfId="378"/>
    <cellStyle name="Currency 4 3 6 3 2" xfId="379"/>
    <cellStyle name="Currency 4 3 6 4" xfId="380"/>
    <cellStyle name="Currency 4 3 7" xfId="381"/>
    <cellStyle name="Currency 4 3 7 2" xfId="382"/>
    <cellStyle name="Currency 4 3 7 2 2" xfId="383"/>
    <cellStyle name="Currency 4 3 7 3" xfId="384"/>
    <cellStyle name="Currency 4 3 7 3 2" xfId="385"/>
    <cellStyle name="Currency 4 3 7 4" xfId="386"/>
    <cellStyle name="Currency 4 3 8" xfId="387"/>
    <cellStyle name="Currency 4 3 8 2" xfId="388"/>
    <cellStyle name="Currency 4 3 8 2 2" xfId="389"/>
    <cellStyle name="Currency 4 3 8 3" xfId="390"/>
    <cellStyle name="Currency 4 3 9" xfId="391"/>
    <cellStyle name="Currency 4 3 9 2" xfId="392"/>
    <cellStyle name="Currency 5" xfId="393"/>
    <cellStyle name="Currency 5 10" xfId="394"/>
    <cellStyle name="Currency 5 10 2" xfId="395"/>
    <cellStyle name="Currency 5 10 2 2" xfId="396"/>
    <cellStyle name="Currency 5 10 3" xfId="397"/>
    <cellStyle name="Currency 5 10 3 2" xfId="398"/>
    <cellStyle name="Currency 5 10 4" xfId="399"/>
    <cellStyle name="Currency 5 11" xfId="400"/>
    <cellStyle name="Currency 5 11 2" xfId="401"/>
    <cellStyle name="Currency 5 11 2 2" xfId="402"/>
    <cellStyle name="Currency 5 11 3" xfId="403"/>
    <cellStyle name="Currency 5 12" xfId="404"/>
    <cellStyle name="Currency 5 12 2" xfId="405"/>
    <cellStyle name="Currency 5 13" xfId="406"/>
    <cellStyle name="Currency 5 2" xfId="407"/>
    <cellStyle name="Currency 5 3" xfId="408"/>
    <cellStyle name="Currency 5 4" xfId="409"/>
    <cellStyle name="Currency 5 5" xfId="410"/>
    <cellStyle name="Currency 5 5 2" xfId="411"/>
    <cellStyle name="Currency 5 5 2 2" xfId="412"/>
    <cellStyle name="Currency 5 5 2 2 2" xfId="413"/>
    <cellStyle name="Currency 5 5 2 2 2 2" xfId="414"/>
    <cellStyle name="Currency 5 5 2 2 2 2 2" xfId="415"/>
    <cellStyle name="Currency 5 5 2 2 2 3" xfId="416"/>
    <cellStyle name="Currency 5 5 2 2 2 3 2" xfId="417"/>
    <cellStyle name="Currency 5 5 2 2 2 4" xfId="418"/>
    <cellStyle name="Currency 5 5 2 2 3" xfId="419"/>
    <cellStyle name="Currency 5 5 2 2 3 2" xfId="420"/>
    <cellStyle name="Currency 5 5 2 2 4" xfId="421"/>
    <cellStyle name="Currency 5 5 2 2 4 2" xfId="422"/>
    <cellStyle name="Currency 5 5 2 2 5" xfId="423"/>
    <cellStyle name="Currency 5 5 2 3" xfId="424"/>
    <cellStyle name="Currency 5 5 2 3 2" xfId="425"/>
    <cellStyle name="Currency 5 5 2 3 2 2" xfId="426"/>
    <cellStyle name="Currency 5 5 2 3 3" xfId="427"/>
    <cellStyle name="Currency 5 5 2 3 3 2" xfId="428"/>
    <cellStyle name="Currency 5 5 2 3 4" xfId="429"/>
    <cellStyle name="Currency 5 5 2 4" xfId="430"/>
    <cellStyle name="Currency 5 5 2 4 2" xfId="431"/>
    <cellStyle name="Currency 5 5 2 5" xfId="432"/>
    <cellStyle name="Currency 5 5 2 5 2" xfId="433"/>
    <cellStyle name="Currency 5 5 2 6" xfId="434"/>
    <cellStyle name="Currency 5 5 3" xfId="435"/>
    <cellStyle name="Currency 5 5 3 2" xfId="436"/>
    <cellStyle name="Currency 5 5 3 2 2" xfId="437"/>
    <cellStyle name="Currency 5 5 3 2 2 2" xfId="438"/>
    <cellStyle name="Currency 5 5 3 2 3" xfId="439"/>
    <cellStyle name="Currency 5 5 3 2 3 2" xfId="440"/>
    <cellStyle name="Currency 5 5 3 2 4" xfId="441"/>
    <cellStyle name="Currency 5 5 3 3" xfId="442"/>
    <cellStyle name="Currency 5 5 3 3 2" xfId="443"/>
    <cellStyle name="Currency 5 5 3 4" xfId="444"/>
    <cellStyle name="Currency 5 5 3 4 2" xfId="445"/>
    <cellStyle name="Currency 5 5 3 5" xfId="446"/>
    <cellStyle name="Currency 5 5 4" xfId="447"/>
    <cellStyle name="Currency 5 5 4 2" xfId="448"/>
    <cellStyle name="Currency 5 5 4 2 2" xfId="449"/>
    <cellStyle name="Currency 5 5 4 2 2 2" xfId="450"/>
    <cellStyle name="Currency 5 5 4 2 3" xfId="451"/>
    <cellStyle name="Currency 5 5 4 2 3 2" xfId="452"/>
    <cellStyle name="Currency 5 5 4 2 4" xfId="453"/>
    <cellStyle name="Currency 5 5 4 3" xfId="454"/>
    <cellStyle name="Currency 5 5 4 3 2" xfId="455"/>
    <cellStyle name="Currency 5 5 4 4" xfId="456"/>
    <cellStyle name="Currency 5 5 4 4 2" xfId="457"/>
    <cellStyle name="Currency 5 5 4 5" xfId="458"/>
    <cellStyle name="Currency 5 5 5" xfId="459"/>
    <cellStyle name="Currency 5 5 5 2" xfId="460"/>
    <cellStyle name="Currency 5 5 5 2 2" xfId="461"/>
    <cellStyle name="Currency 5 5 5 3" xfId="462"/>
    <cellStyle name="Currency 5 5 5 3 2" xfId="463"/>
    <cellStyle name="Currency 5 5 5 4" xfId="464"/>
    <cellStyle name="Currency 5 5 6" xfId="465"/>
    <cellStyle name="Currency 5 5 6 2" xfId="466"/>
    <cellStyle name="Currency 5 5 7" xfId="467"/>
    <cellStyle name="Currency 5 5 7 2" xfId="468"/>
    <cellStyle name="Currency 5 5 8" xfId="469"/>
    <cellStyle name="Currency 5 6" xfId="470"/>
    <cellStyle name="Currency 5 6 2" xfId="471"/>
    <cellStyle name="Currency 5 6 2 2" xfId="472"/>
    <cellStyle name="Currency 5 6 2 2 2" xfId="473"/>
    <cellStyle name="Currency 5 6 2 2 2 2" xfId="474"/>
    <cellStyle name="Currency 5 6 2 2 3" xfId="475"/>
    <cellStyle name="Currency 5 6 2 2 3 2" xfId="476"/>
    <cellStyle name="Currency 5 6 2 2 4" xfId="477"/>
    <cellStyle name="Currency 5 6 2 3" xfId="478"/>
    <cellStyle name="Currency 5 6 2 3 2" xfId="479"/>
    <cellStyle name="Currency 5 6 2 4" xfId="480"/>
    <cellStyle name="Currency 5 6 2 4 2" xfId="481"/>
    <cellStyle name="Currency 5 6 2 5" xfId="482"/>
    <cellStyle name="Currency 5 6 3" xfId="483"/>
    <cellStyle name="Currency 5 6 3 2" xfId="484"/>
    <cellStyle name="Currency 5 6 3 2 2" xfId="485"/>
    <cellStyle name="Currency 5 6 3 3" xfId="486"/>
    <cellStyle name="Currency 5 6 3 3 2" xfId="487"/>
    <cellStyle name="Currency 5 6 3 4" xfId="488"/>
    <cellStyle name="Currency 5 6 4" xfId="489"/>
    <cellStyle name="Currency 5 6 4 2" xfId="490"/>
    <cellStyle name="Currency 5 6 5" xfId="491"/>
    <cellStyle name="Currency 5 6 5 2" xfId="492"/>
    <cellStyle name="Currency 5 6 6" xfId="493"/>
    <cellStyle name="Currency 5 7" xfId="494"/>
    <cellStyle name="Currency 5 7 2" xfId="495"/>
    <cellStyle name="Currency 5 7 2 2" xfId="496"/>
    <cellStyle name="Currency 5 7 2 2 2" xfId="497"/>
    <cellStyle name="Currency 5 7 2 3" xfId="498"/>
    <cellStyle name="Currency 5 7 2 3 2" xfId="499"/>
    <cellStyle name="Currency 5 7 2 4" xfId="500"/>
    <cellStyle name="Currency 5 7 3" xfId="501"/>
    <cellStyle name="Currency 5 7 3 2" xfId="502"/>
    <cellStyle name="Currency 5 7 4" xfId="503"/>
    <cellStyle name="Currency 5 7 4 2" xfId="504"/>
    <cellStyle name="Currency 5 7 5" xfId="505"/>
    <cellStyle name="Currency 5 8" xfId="506"/>
    <cellStyle name="Currency 5 8 2" xfId="507"/>
    <cellStyle name="Currency 5 8 2 2" xfId="508"/>
    <cellStyle name="Currency 5 8 2 2 2" xfId="509"/>
    <cellStyle name="Currency 5 8 2 3" xfId="510"/>
    <cellStyle name="Currency 5 8 2 3 2" xfId="511"/>
    <cellStyle name="Currency 5 8 2 4" xfId="512"/>
    <cellStyle name="Currency 5 8 3" xfId="513"/>
    <cellStyle name="Currency 5 8 3 2" xfId="514"/>
    <cellStyle name="Currency 5 8 4" xfId="515"/>
    <cellStyle name="Currency 5 8 4 2" xfId="516"/>
    <cellStyle name="Currency 5 8 5" xfId="517"/>
    <cellStyle name="Currency 5 9" xfId="518"/>
    <cellStyle name="Currency 5 9 2" xfId="519"/>
    <cellStyle name="Currency 5 9 2 2" xfId="520"/>
    <cellStyle name="Currency 5 9 3" xfId="521"/>
    <cellStyle name="Currency 5 9 3 2" xfId="522"/>
    <cellStyle name="Currency 5 9 4" xfId="523"/>
    <cellStyle name="Currency 6" xfId="524"/>
    <cellStyle name="Currency 7" xfId="525"/>
    <cellStyle name="Currency 7 2" xfId="526"/>
    <cellStyle name="Currency 8" xfId="527"/>
    <cellStyle name="Currency 8 2" xfId="528"/>
    <cellStyle name="Currency 9" xfId="529"/>
    <cellStyle name="Currency 9 2" xfId="530"/>
    <cellStyle name="Currency 9 3" xfId="531"/>
    <cellStyle name="Dollar 00." xfId="532"/>
    <cellStyle name="Dollar 00. 10" xfId="533"/>
    <cellStyle name="Dollar 00. 10 2" xfId="534"/>
    <cellStyle name="Dollar 00. 11" xfId="535"/>
    <cellStyle name="Dollar 00. 12" xfId="536"/>
    <cellStyle name="Dollar 00. 13" xfId="537"/>
    <cellStyle name="Dollar 00. 13 2" xfId="538"/>
    <cellStyle name="Dollar 00. 2" xfId="539"/>
    <cellStyle name="Dollar 00. 3" xfId="540"/>
    <cellStyle name="Dollar 00. 4" xfId="541"/>
    <cellStyle name="Dollar 00. 4 2" xfId="542"/>
    <cellStyle name="Dollar 00. 4 3" xfId="543"/>
    <cellStyle name="Dollar 00. 5" xfId="544"/>
    <cellStyle name="Dollar 00. 6" xfId="545"/>
    <cellStyle name="Dollar 00. 6 2" xfId="546"/>
    <cellStyle name="Dollar 00. 7" xfId="547"/>
    <cellStyle name="Dollar 00. 7 2" xfId="548"/>
    <cellStyle name="Dollar 00. 8" xfId="549"/>
    <cellStyle name="Dollar 00. 8 2" xfId="550"/>
    <cellStyle name="Dollar 00. 8 3" xfId="551"/>
    <cellStyle name="Dollar 00. 9" xfId="552"/>
    <cellStyle name="Dollar 00. 9 2" xfId="553"/>
    <cellStyle name="Explanatory Text 2" xfId="554"/>
    <cellStyle name="Explanatory Text 3" xfId="555"/>
    <cellStyle name="Explanatory Text 4" xfId="556"/>
    <cellStyle name="General" xfId="557"/>
    <cellStyle name="Good 2" xfId="558"/>
    <cellStyle name="Good 3" xfId="559"/>
    <cellStyle name="Good 4" xfId="560"/>
    <cellStyle name="Heading 1 2" xfId="561"/>
    <cellStyle name="Heading 1 3" xfId="562"/>
    <cellStyle name="Heading 1 4" xfId="563"/>
    <cellStyle name="Heading 2 2" xfId="564"/>
    <cellStyle name="Heading 2 3" xfId="565"/>
    <cellStyle name="Heading 2 4" xfId="566"/>
    <cellStyle name="Heading 3 2" xfId="567"/>
    <cellStyle name="Heading 3 3" xfId="568"/>
    <cellStyle name="Heading 3 4" xfId="569"/>
    <cellStyle name="Heading 4 2" xfId="570"/>
    <cellStyle name="Heading 4 3" xfId="571"/>
    <cellStyle name="Heading 4 4" xfId="572"/>
    <cellStyle name="HUD" xfId="573"/>
    <cellStyle name="HUD 2" xfId="574"/>
    <cellStyle name="HUD 2 2" xfId="575"/>
    <cellStyle name="HUD 2 3" xfId="576"/>
    <cellStyle name="HUD 3" xfId="577"/>
    <cellStyle name="HUD 3 2" xfId="578"/>
    <cellStyle name="HUD 3 3" xfId="579"/>
    <cellStyle name="Hyperlink 2" xfId="580"/>
    <cellStyle name="Input 2" xfId="581"/>
    <cellStyle name="Input 3" xfId="582"/>
    <cellStyle name="Input 4" xfId="583"/>
    <cellStyle name="Linked Cell 2" xfId="584"/>
    <cellStyle name="Linked Cell 3" xfId="585"/>
    <cellStyle name="Linked Cell 4" xfId="586"/>
    <cellStyle name="NACC" xfId="587"/>
    <cellStyle name="NACC 2" xfId="588"/>
    <cellStyle name="NACC 3" xfId="589"/>
    <cellStyle name="NACC_Inc &amp; Exp" xfId="590"/>
    <cellStyle name="Neutral 2" xfId="591"/>
    <cellStyle name="Neutral 3" xfId="592"/>
    <cellStyle name="Neutral 4" xfId="593"/>
    <cellStyle name="Normal" xfId="0" builtinId="0"/>
    <cellStyle name="Normal 10" xfId="594"/>
    <cellStyle name="Normal 11" xfId="1"/>
    <cellStyle name="Normal 2" xfId="595"/>
    <cellStyle name="Normal 2 10" xfId="596"/>
    <cellStyle name="Normal 2 10 2" xfId="597"/>
    <cellStyle name="Normal 2 10 2 2" xfId="598"/>
    <cellStyle name="Normal 2 10 2 2 2" xfId="599"/>
    <cellStyle name="Normal 2 10 2 3" xfId="600"/>
    <cellStyle name="Normal 2 10 2 3 2" xfId="601"/>
    <cellStyle name="Normal 2 10 2 4" xfId="602"/>
    <cellStyle name="Normal 2 10 3" xfId="603"/>
    <cellStyle name="Normal 2 10 3 2" xfId="604"/>
    <cellStyle name="Normal 2 10 4" xfId="605"/>
    <cellStyle name="Normal 2 10 4 2" xfId="606"/>
    <cellStyle name="Normal 2 10 5" xfId="607"/>
    <cellStyle name="Normal 2 11" xfId="608"/>
    <cellStyle name="Normal 2 11 2" xfId="609"/>
    <cellStyle name="Normal 2 11 2 2" xfId="610"/>
    <cellStyle name="Normal 2 11 2 2 2" xfId="611"/>
    <cellStyle name="Normal 2 11 2 3" xfId="612"/>
    <cellStyle name="Normal 2 11 2 3 2" xfId="613"/>
    <cellStyle name="Normal 2 11 2 4" xfId="614"/>
    <cellStyle name="Normal 2 11 3" xfId="615"/>
    <cellStyle name="Normal 2 11 3 2" xfId="616"/>
    <cellStyle name="Normal 2 11 4" xfId="617"/>
    <cellStyle name="Normal 2 11 4 2" xfId="618"/>
    <cellStyle name="Normal 2 11 5" xfId="619"/>
    <cellStyle name="Normal 2 12" xfId="620"/>
    <cellStyle name="Normal 2 12 2" xfId="621"/>
    <cellStyle name="Normal 2 12 2 2" xfId="622"/>
    <cellStyle name="Normal 2 12 3" xfId="623"/>
    <cellStyle name="Normal 2 12 3 2" xfId="624"/>
    <cellStyle name="Normal 2 12 4" xfId="625"/>
    <cellStyle name="Normal 2 13" xfId="626"/>
    <cellStyle name="Normal 2 13 2" xfId="627"/>
    <cellStyle name="Normal 2 14" xfId="628"/>
    <cellStyle name="Normal 2 14 2" xfId="629"/>
    <cellStyle name="Normal 2 15" xfId="630"/>
    <cellStyle name="Normal 2 2" xfId="631"/>
    <cellStyle name="Normal 2 2 2" xfId="632"/>
    <cellStyle name="Normal 2 2 3" xfId="633"/>
    <cellStyle name="Normal 2 2 4" xfId="634"/>
    <cellStyle name="Normal 2 2 5" xfId="635"/>
    <cellStyle name="Normal 2 2 6" xfId="636"/>
    <cellStyle name="Normal 2 3" xfId="637"/>
    <cellStyle name="Normal 2 4" xfId="638"/>
    <cellStyle name="Normal 2 5" xfId="639"/>
    <cellStyle name="Normal 2 6" xfId="640"/>
    <cellStyle name="Normal 2 7" xfId="641"/>
    <cellStyle name="Normal 2 8" xfId="642"/>
    <cellStyle name="Normal 2 8 2" xfId="643"/>
    <cellStyle name="Normal 2 8 2 2" xfId="644"/>
    <cellStyle name="Normal 2 8 2 2 2" xfId="645"/>
    <cellStyle name="Normal 2 8 2 2 2 2" xfId="646"/>
    <cellStyle name="Normal 2 8 2 2 2 2 2" xfId="647"/>
    <cellStyle name="Normal 2 8 2 2 2 3" xfId="648"/>
    <cellStyle name="Normal 2 8 2 2 2 3 2" xfId="649"/>
    <cellStyle name="Normal 2 8 2 2 2 4" xfId="650"/>
    <cellStyle name="Normal 2 8 2 2 3" xfId="651"/>
    <cellStyle name="Normal 2 8 2 2 3 2" xfId="652"/>
    <cellStyle name="Normal 2 8 2 2 4" xfId="653"/>
    <cellStyle name="Normal 2 8 2 2 4 2" xfId="654"/>
    <cellStyle name="Normal 2 8 2 2 5" xfId="655"/>
    <cellStyle name="Normal 2 8 2 3" xfId="656"/>
    <cellStyle name="Normal 2 8 2 3 2" xfId="657"/>
    <cellStyle name="Normal 2 8 2 3 2 2" xfId="658"/>
    <cellStyle name="Normal 2 8 2 3 3" xfId="659"/>
    <cellStyle name="Normal 2 8 2 3 3 2" xfId="660"/>
    <cellStyle name="Normal 2 8 2 3 4" xfId="661"/>
    <cellStyle name="Normal 2 8 2 4" xfId="662"/>
    <cellStyle name="Normal 2 8 2 4 2" xfId="663"/>
    <cellStyle name="Normal 2 8 2 5" xfId="664"/>
    <cellStyle name="Normal 2 8 2 5 2" xfId="665"/>
    <cellStyle name="Normal 2 8 2 6" xfId="666"/>
    <cellStyle name="Normal 2 8 3" xfId="667"/>
    <cellStyle name="Normal 2 8 3 2" xfId="668"/>
    <cellStyle name="Normal 2 8 3 2 2" xfId="669"/>
    <cellStyle name="Normal 2 8 3 2 2 2" xfId="670"/>
    <cellStyle name="Normal 2 8 3 2 3" xfId="671"/>
    <cellStyle name="Normal 2 8 3 2 3 2" xfId="672"/>
    <cellStyle name="Normal 2 8 3 2 4" xfId="673"/>
    <cellStyle name="Normal 2 8 3 3" xfId="674"/>
    <cellStyle name="Normal 2 8 3 3 2" xfId="675"/>
    <cellStyle name="Normal 2 8 3 4" xfId="676"/>
    <cellStyle name="Normal 2 8 3 4 2" xfId="677"/>
    <cellStyle name="Normal 2 8 3 5" xfId="678"/>
    <cellStyle name="Normal 2 8 4" xfId="679"/>
    <cellStyle name="Normal 2 8 4 2" xfId="680"/>
    <cellStyle name="Normal 2 8 4 2 2" xfId="681"/>
    <cellStyle name="Normal 2 8 4 2 2 2" xfId="682"/>
    <cellStyle name="Normal 2 8 4 2 3" xfId="683"/>
    <cellStyle name="Normal 2 8 4 2 3 2" xfId="684"/>
    <cellStyle name="Normal 2 8 4 2 4" xfId="685"/>
    <cellStyle name="Normal 2 8 4 3" xfId="686"/>
    <cellStyle name="Normal 2 8 4 3 2" xfId="687"/>
    <cellStyle name="Normal 2 8 4 4" xfId="688"/>
    <cellStyle name="Normal 2 8 4 4 2" xfId="689"/>
    <cellStyle name="Normal 2 8 4 5" xfId="690"/>
    <cellStyle name="Normal 2 8 5" xfId="691"/>
    <cellStyle name="Normal 2 8 5 2" xfId="692"/>
    <cellStyle name="Normal 2 8 5 2 2" xfId="693"/>
    <cellStyle name="Normal 2 8 5 3" xfId="694"/>
    <cellStyle name="Normal 2 8 5 3 2" xfId="695"/>
    <cellStyle name="Normal 2 8 5 4" xfId="696"/>
    <cellStyle name="Normal 2 8 6" xfId="697"/>
    <cellStyle name="Normal 2 8 6 2" xfId="698"/>
    <cellStyle name="Normal 2 8 7" xfId="699"/>
    <cellStyle name="Normal 2 8 7 2" xfId="700"/>
    <cellStyle name="Normal 2 8 8" xfId="701"/>
    <cellStyle name="Normal 2 9" xfId="702"/>
    <cellStyle name="Normal 2 9 2" xfId="703"/>
    <cellStyle name="Normal 2 9 2 2" xfId="704"/>
    <cellStyle name="Normal 2 9 2 2 2" xfId="705"/>
    <cellStyle name="Normal 2 9 2 2 2 2" xfId="706"/>
    <cellStyle name="Normal 2 9 2 2 3" xfId="707"/>
    <cellStyle name="Normal 2 9 2 2 3 2" xfId="708"/>
    <cellStyle name="Normal 2 9 2 2 4" xfId="709"/>
    <cellStyle name="Normal 2 9 2 3" xfId="710"/>
    <cellStyle name="Normal 2 9 2 3 2" xfId="711"/>
    <cellStyle name="Normal 2 9 2 4" xfId="712"/>
    <cellStyle name="Normal 2 9 2 4 2" xfId="713"/>
    <cellStyle name="Normal 2 9 2 5" xfId="714"/>
    <cellStyle name="Normal 2 9 3" xfId="715"/>
    <cellStyle name="Normal 2 9 3 2" xfId="716"/>
    <cellStyle name="Normal 2 9 3 2 2" xfId="717"/>
    <cellStyle name="Normal 2 9 3 3" xfId="718"/>
    <cellStyle name="Normal 2 9 3 3 2" xfId="719"/>
    <cellStyle name="Normal 2 9 3 4" xfId="720"/>
    <cellStyle name="Normal 2 9 4" xfId="721"/>
    <cellStyle name="Normal 2 9 4 2" xfId="722"/>
    <cellStyle name="Normal 2 9 5" xfId="723"/>
    <cellStyle name="Normal 2 9 5 2" xfId="724"/>
    <cellStyle name="Normal 2 9 6" xfId="725"/>
    <cellStyle name="Normal 3" xfId="726"/>
    <cellStyle name="Normal 3 2" xfId="727"/>
    <cellStyle name="Normal 3 2 2" xfId="728"/>
    <cellStyle name="Normal 3 2 3" xfId="729"/>
    <cellStyle name="Normal 3 2 4" xfId="730"/>
    <cellStyle name="Normal 3 3" xfId="731"/>
    <cellStyle name="Normal 3 3 2" xfId="732"/>
    <cellStyle name="Normal 3 4" xfId="733"/>
    <cellStyle name="Normal 3 5" xfId="734"/>
    <cellStyle name="Normal 3 6" xfId="735"/>
    <cellStyle name="Normal 4" xfId="736"/>
    <cellStyle name="Normal 4 2" xfId="737"/>
    <cellStyle name="Normal 4 2 2" xfId="738"/>
    <cellStyle name="Normal 4 2 2 10" xfId="739"/>
    <cellStyle name="Normal 4 2 2 2" xfId="740"/>
    <cellStyle name="Normal 4 2 2 2 2" xfId="741"/>
    <cellStyle name="Normal 4 2 2 2 2 2" xfId="742"/>
    <cellStyle name="Normal 4 2 2 2 2 2 2" xfId="743"/>
    <cellStyle name="Normal 4 2 2 2 2 2 2 2" xfId="744"/>
    <cellStyle name="Normal 4 2 2 2 2 2 2 2 2" xfId="745"/>
    <cellStyle name="Normal 4 2 2 2 2 2 2 3" xfId="746"/>
    <cellStyle name="Normal 4 2 2 2 2 2 2 3 2" xfId="747"/>
    <cellStyle name="Normal 4 2 2 2 2 2 2 4" xfId="748"/>
    <cellStyle name="Normal 4 2 2 2 2 2 3" xfId="749"/>
    <cellStyle name="Normal 4 2 2 2 2 2 3 2" xfId="750"/>
    <cellStyle name="Normal 4 2 2 2 2 2 4" xfId="751"/>
    <cellStyle name="Normal 4 2 2 2 2 2 4 2" xfId="752"/>
    <cellStyle name="Normal 4 2 2 2 2 2 5" xfId="753"/>
    <cellStyle name="Normal 4 2 2 2 2 3" xfId="754"/>
    <cellStyle name="Normal 4 2 2 2 2 3 2" xfId="755"/>
    <cellStyle name="Normal 4 2 2 2 2 3 2 2" xfId="756"/>
    <cellStyle name="Normal 4 2 2 2 2 3 3" xfId="757"/>
    <cellStyle name="Normal 4 2 2 2 2 3 3 2" xfId="758"/>
    <cellStyle name="Normal 4 2 2 2 2 3 4" xfId="759"/>
    <cellStyle name="Normal 4 2 2 2 2 4" xfId="760"/>
    <cellStyle name="Normal 4 2 2 2 2 4 2" xfId="761"/>
    <cellStyle name="Normal 4 2 2 2 2 5" xfId="762"/>
    <cellStyle name="Normal 4 2 2 2 2 5 2" xfId="763"/>
    <cellStyle name="Normal 4 2 2 2 2 6" xfId="764"/>
    <cellStyle name="Normal 4 2 2 2 3" xfId="765"/>
    <cellStyle name="Normal 4 2 2 2 3 2" xfId="766"/>
    <cellStyle name="Normal 4 2 2 2 3 2 2" xfId="767"/>
    <cellStyle name="Normal 4 2 2 2 3 2 2 2" xfId="768"/>
    <cellStyle name="Normal 4 2 2 2 3 2 3" xfId="769"/>
    <cellStyle name="Normal 4 2 2 2 3 2 3 2" xfId="770"/>
    <cellStyle name="Normal 4 2 2 2 3 2 4" xfId="771"/>
    <cellStyle name="Normal 4 2 2 2 3 3" xfId="772"/>
    <cellStyle name="Normal 4 2 2 2 3 3 2" xfId="773"/>
    <cellStyle name="Normal 4 2 2 2 3 4" xfId="774"/>
    <cellStyle name="Normal 4 2 2 2 3 4 2" xfId="775"/>
    <cellStyle name="Normal 4 2 2 2 3 5" xfId="776"/>
    <cellStyle name="Normal 4 2 2 2 4" xfId="777"/>
    <cellStyle name="Normal 4 2 2 2 4 2" xfId="778"/>
    <cellStyle name="Normal 4 2 2 2 4 2 2" xfId="779"/>
    <cellStyle name="Normal 4 2 2 2 4 2 2 2" xfId="780"/>
    <cellStyle name="Normal 4 2 2 2 4 2 3" xfId="781"/>
    <cellStyle name="Normal 4 2 2 2 4 2 3 2" xfId="782"/>
    <cellStyle name="Normal 4 2 2 2 4 2 4" xfId="783"/>
    <cellStyle name="Normal 4 2 2 2 4 3" xfId="784"/>
    <cellStyle name="Normal 4 2 2 2 4 3 2" xfId="785"/>
    <cellStyle name="Normal 4 2 2 2 4 4" xfId="786"/>
    <cellStyle name="Normal 4 2 2 2 4 4 2" xfId="787"/>
    <cellStyle name="Normal 4 2 2 2 4 5" xfId="788"/>
    <cellStyle name="Normal 4 2 2 2 5" xfId="789"/>
    <cellStyle name="Normal 4 2 2 2 5 2" xfId="790"/>
    <cellStyle name="Normal 4 2 2 2 5 2 2" xfId="791"/>
    <cellStyle name="Normal 4 2 2 2 5 3" xfId="792"/>
    <cellStyle name="Normal 4 2 2 2 5 3 2" xfId="793"/>
    <cellStyle name="Normal 4 2 2 2 5 4" xfId="794"/>
    <cellStyle name="Normal 4 2 2 2 6" xfId="795"/>
    <cellStyle name="Normal 4 2 2 2 6 2" xfId="796"/>
    <cellStyle name="Normal 4 2 2 2 7" xfId="797"/>
    <cellStyle name="Normal 4 2 2 2 7 2" xfId="798"/>
    <cellStyle name="Normal 4 2 2 2 8" xfId="799"/>
    <cellStyle name="Normal 4 2 2 3" xfId="800"/>
    <cellStyle name="Normal 4 2 2 3 2" xfId="801"/>
    <cellStyle name="Normal 4 2 2 3 2 2" xfId="802"/>
    <cellStyle name="Normal 4 2 2 3 2 2 2" xfId="803"/>
    <cellStyle name="Normal 4 2 2 3 2 2 2 2" xfId="804"/>
    <cellStyle name="Normal 4 2 2 3 2 2 3" xfId="805"/>
    <cellStyle name="Normal 4 2 2 3 2 2 3 2" xfId="806"/>
    <cellStyle name="Normal 4 2 2 3 2 2 4" xfId="807"/>
    <cellStyle name="Normal 4 2 2 3 2 3" xfId="808"/>
    <cellStyle name="Normal 4 2 2 3 2 3 2" xfId="809"/>
    <cellStyle name="Normal 4 2 2 3 2 4" xfId="810"/>
    <cellStyle name="Normal 4 2 2 3 2 4 2" xfId="811"/>
    <cellStyle name="Normal 4 2 2 3 2 5" xfId="812"/>
    <cellStyle name="Normal 4 2 2 3 3" xfId="813"/>
    <cellStyle name="Normal 4 2 2 3 3 2" xfId="814"/>
    <cellStyle name="Normal 4 2 2 3 3 2 2" xfId="815"/>
    <cellStyle name="Normal 4 2 2 3 3 3" xfId="816"/>
    <cellStyle name="Normal 4 2 2 3 3 3 2" xfId="817"/>
    <cellStyle name="Normal 4 2 2 3 3 4" xfId="818"/>
    <cellStyle name="Normal 4 2 2 3 4" xfId="819"/>
    <cellStyle name="Normal 4 2 2 3 4 2" xfId="820"/>
    <cellStyle name="Normal 4 2 2 3 5" xfId="821"/>
    <cellStyle name="Normal 4 2 2 3 5 2" xfId="822"/>
    <cellStyle name="Normal 4 2 2 3 6" xfId="823"/>
    <cellStyle name="Normal 4 2 2 4" xfId="824"/>
    <cellStyle name="Normal 4 2 2 4 2" xfId="825"/>
    <cellStyle name="Normal 4 2 2 4 2 2" xfId="826"/>
    <cellStyle name="Normal 4 2 2 4 2 2 2" xfId="827"/>
    <cellStyle name="Normal 4 2 2 4 2 3" xfId="828"/>
    <cellStyle name="Normal 4 2 2 4 2 3 2" xfId="829"/>
    <cellStyle name="Normal 4 2 2 4 2 4" xfId="830"/>
    <cellStyle name="Normal 4 2 2 4 3" xfId="831"/>
    <cellStyle name="Normal 4 2 2 4 3 2" xfId="832"/>
    <cellStyle name="Normal 4 2 2 4 4" xfId="833"/>
    <cellStyle name="Normal 4 2 2 4 4 2" xfId="834"/>
    <cellStyle name="Normal 4 2 2 4 5" xfId="835"/>
    <cellStyle name="Normal 4 2 2 5" xfId="836"/>
    <cellStyle name="Normal 4 2 2 5 2" xfId="837"/>
    <cellStyle name="Normal 4 2 2 5 2 2" xfId="838"/>
    <cellStyle name="Normal 4 2 2 5 2 2 2" xfId="839"/>
    <cellStyle name="Normal 4 2 2 5 2 3" xfId="840"/>
    <cellStyle name="Normal 4 2 2 5 2 3 2" xfId="841"/>
    <cellStyle name="Normal 4 2 2 5 2 4" xfId="842"/>
    <cellStyle name="Normal 4 2 2 5 3" xfId="843"/>
    <cellStyle name="Normal 4 2 2 5 3 2" xfId="844"/>
    <cellStyle name="Normal 4 2 2 5 4" xfId="845"/>
    <cellStyle name="Normal 4 2 2 5 4 2" xfId="846"/>
    <cellStyle name="Normal 4 2 2 5 5" xfId="847"/>
    <cellStyle name="Normal 4 2 2 6" xfId="848"/>
    <cellStyle name="Normal 4 2 2 6 2" xfId="849"/>
    <cellStyle name="Normal 4 2 2 6 2 2" xfId="850"/>
    <cellStyle name="Normal 4 2 2 6 3" xfId="851"/>
    <cellStyle name="Normal 4 2 2 6 3 2" xfId="852"/>
    <cellStyle name="Normal 4 2 2 6 4" xfId="853"/>
    <cellStyle name="Normal 4 2 2 7" xfId="854"/>
    <cellStyle name="Normal 4 2 2 7 2" xfId="855"/>
    <cellStyle name="Normal 4 2 2 7 2 2" xfId="856"/>
    <cellStyle name="Normal 4 2 2 7 3" xfId="857"/>
    <cellStyle name="Normal 4 2 2 7 3 2" xfId="858"/>
    <cellStyle name="Normal 4 2 2 7 4" xfId="859"/>
    <cellStyle name="Normal 4 2 2 8" xfId="860"/>
    <cellStyle name="Normal 4 2 2 8 2" xfId="861"/>
    <cellStyle name="Normal 4 2 2 8 2 2" xfId="862"/>
    <cellStyle name="Normal 4 2 2 8 3" xfId="863"/>
    <cellStyle name="Normal 4 2 2 9" xfId="864"/>
    <cellStyle name="Normal 4 2 2 9 2" xfId="865"/>
    <cellStyle name="Normal 4 3" xfId="866"/>
    <cellStyle name="Normal 4 4" xfId="867"/>
    <cellStyle name="Normal 4 5" xfId="868"/>
    <cellStyle name="Normal 5" xfId="869"/>
    <cellStyle name="Normal 5 2" xfId="870"/>
    <cellStyle name="Normal 6" xfId="871"/>
    <cellStyle name="Normal 6 2" xfId="872"/>
    <cellStyle name="Normal 7" xfId="873"/>
    <cellStyle name="Normal 7 10" xfId="874"/>
    <cellStyle name="Normal 7 2" xfId="875"/>
    <cellStyle name="Normal 7 2 2" xfId="876"/>
    <cellStyle name="Normal 7 2 2 2" xfId="877"/>
    <cellStyle name="Normal 7 2 2 2 2" xfId="878"/>
    <cellStyle name="Normal 7 2 2 2 2 2" xfId="879"/>
    <cellStyle name="Normal 7 2 2 2 2 2 2" xfId="880"/>
    <cellStyle name="Normal 7 2 2 2 2 3" xfId="881"/>
    <cellStyle name="Normal 7 2 2 2 2 3 2" xfId="882"/>
    <cellStyle name="Normal 7 2 2 2 2 4" xfId="883"/>
    <cellStyle name="Normal 7 2 2 2 3" xfId="884"/>
    <cellStyle name="Normal 7 2 2 2 3 2" xfId="885"/>
    <cellStyle name="Normal 7 2 2 2 4" xfId="886"/>
    <cellStyle name="Normal 7 2 2 2 4 2" xfId="887"/>
    <cellStyle name="Normal 7 2 2 2 5" xfId="888"/>
    <cellStyle name="Normal 7 2 2 3" xfId="889"/>
    <cellStyle name="Normal 7 2 2 3 2" xfId="890"/>
    <cellStyle name="Normal 7 2 2 3 2 2" xfId="891"/>
    <cellStyle name="Normal 7 2 2 3 3" xfId="892"/>
    <cellStyle name="Normal 7 2 2 3 3 2" xfId="893"/>
    <cellStyle name="Normal 7 2 2 3 4" xfId="894"/>
    <cellStyle name="Normal 7 2 2 4" xfId="895"/>
    <cellStyle name="Normal 7 2 2 4 2" xfId="896"/>
    <cellStyle name="Normal 7 2 2 5" xfId="897"/>
    <cellStyle name="Normal 7 2 2 5 2" xfId="898"/>
    <cellStyle name="Normal 7 2 2 6" xfId="899"/>
    <cellStyle name="Normal 7 2 3" xfId="900"/>
    <cellStyle name="Normal 7 2 3 2" xfId="901"/>
    <cellStyle name="Normal 7 2 3 2 2" xfId="902"/>
    <cellStyle name="Normal 7 2 3 2 2 2" xfId="903"/>
    <cellStyle name="Normal 7 2 3 2 3" xfId="904"/>
    <cellStyle name="Normal 7 2 3 2 3 2" xfId="905"/>
    <cellStyle name="Normal 7 2 3 2 4" xfId="906"/>
    <cellStyle name="Normal 7 2 3 3" xfId="907"/>
    <cellStyle name="Normal 7 2 3 3 2" xfId="908"/>
    <cellStyle name="Normal 7 2 3 4" xfId="909"/>
    <cellStyle name="Normal 7 2 3 4 2" xfId="910"/>
    <cellStyle name="Normal 7 2 3 5" xfId="911"/>
    <cellStyle name="Normal 7 2 4" xfId="912"/>
    <cellStyle name="Normal 7 2 4 2" xfId="913"/>
    <cellStyle name="Normal 7 2 4 2 2" xfId="914"/>
    <cellStyle name="Normal 7 2 4 2 2 2" xfId="915"/>
    <cellStyle name="Normal 7 2 4 2 3" xfId="916"/>
    <cellStyle name="Normal 7 2 4 2 3 2" xfId="917"/>
    <cellStyle name="Normal 7 2 4 2 4" xfId="918"/>
    <cellStyle name="Normal 7 2 4 3" xfId="919"/>
    <cellStyle name="Normal 7 2 4 3 2" xfId="920"/>
    <cellStyle name="Normal 7 2 4 4" xfId="921"/>
    <cellStyle name="Normal 7 2 4 4 2" xfId="922"/>
    <cellStyle name="Normal 7 2 4 5" xfId="923"/>
    <cellStyle name="Normal 7 2 5" xfId="924"/>
    <cellStyle name="Normal 7 2 5 2" xfId="925"/>
    <cellStyle name="Normal 7 2 5 2 2" xfId="926"/>
    <cellStyle name="Normal 7 2 5 3" xfId="927"/>
    <cellStyle name="Normal 7 2 5 3 2" xfId="928"/>
    <cellStyle name="Normal 7 2 5 4" xfId="929"/>
    <cellStyle name="Normal 7 2 6" xfId="930"/>
    <cellStyle name="Normal 7 2 6 2" xfId="931"/>
    <cellStyle name="Normal 7 2 7" xfId="932"/>
    <cellStyle name="Normal 7 2 7 2" xfId="933"/>
    <cellStyle name="Normal 7 2 8" xfId="934"/>
    <cellStyle name="Normal 7 3" xfId="935"/>
    <cellStyle name="Normal 7 3 2" xfId="936"/>
    <cellStyle name="Normal 7 3 2 2" xfId="937"/>
    <cellStyle name="Normal 7 3 2 2 2" xfId="938"/>
    <cellStyle name="Normal 7 3 2 2 2 2" xfId="939"/>
    <cellStyle name="Normal 7 3 2 2 3" xfId="940"/>
    <cellStyle name="Normal 7 3 2 2 3 2" xfId="941"/>
    <cellStyle name="Normal 7 3 2 2 4" xfId="942"/>
    <cellStyle name="Normal 7 3 2 3" xfId="943"/>
    <cellStyle name="Normal 7 3 2 3 2" xfId="944"/>
    <cellStyle name="Normal 7 3 2 4" xfId="945"/>
    <cellStyle name="Normal 7 3 2 4 2" xfId="946"/>
    <cellStyle name="Normal 7 3 2 5" xfId="947"/>
    <cellStyle name="Normal 7 3 3" xfId="948"/>
    <cellStyle name="Normal 7 3 3 2" xfId="949"/>
    <cellStyle name="Normal 7 3 3 2 2" xfId="950"/>
    <cellStyle name="Normal 7 3 3 3" xfId="951"/>
    <cellStyle name="Normal 7 3 3 3 2" xfId="952"/>
    <cellStyle name="Normal 7 3 3 4" xfId="953"/>
    <cellStyle name="Normal 7 3 4" xfId="954"/>
    <cellStyle name="Normal 7 3 4 2" xfId="955"/>
    <cellStyle name="Normal 7 3 5" xfId="956"/>
    <cellStyle name="Normal 7 3 5 2" xfId="957"/>
    <cellStyle name="Normal 7 3 6" xfId="958"/>
    <cellStyle name="Normal 7 4" xfId="959"/>
    <cellStyle name="Normal 7 4 2" xfId="960"/>
    <cellStyle name="Normal 7 4 2 2" xfId="961"/>
    <cellStyle name="Normal 7 4 2 2 2" xfId="962"/>
    <cellStyle name="Normal 7 4 2 3" xfId="963"/>
    <cellStyle name="Normal 7 4 2 3 2" xfId="964"/>
    <cellStyle name="Normal 7 4 2 4" xfId="965"/>
    <cellStyle name="Normal 7 4 3" xfId="966"/>
    <cellStyle name="Normal 7 4 3 2" xfId="967"/>
    <cellStyle name="Normal 7 4 4" xfId="968"/>
    <cellStyle name="Normal 7 4 4 2" xfId="969"/>
    <cellStyle name="Normal 7 4 5" xfId="970"/>
    <cellStyle name="Normal 7 5" xfId="971"/>
    <cellStyle name="Normal 7 5 2" xfId="972"/>
    <cellStyle name="Normal 7 5 2 2" xfId="973"/>
    <cellStyle name="Normal 7 5 2 2 2" xfId="974"/>
    <cellStyle name="Normal 7 5 2 3" xfId="975"/>
    <cellStyle name="Normal 7 5 2 3 2" xfId="976"/>
    <cellStyle name="Normal 7 5 2 4" xfId="977"/>
    <cellStyle name="Normal 7 5 3" xfId="978"/>
    <cellStyle name="Normal 7 5 3 2" xfId="979"/>
    <cellStyle name="Normal 7 5 4" xfId="980"/>
    <cellStyle name="Normal 7 5 4 2" xfId="981"/>
    <cellStyle name="Normal 7 5 5" xfId="982"/>
    <cellStyle name="Normal 7 6" xfId="983"/>
    <cellStyle name="Normal 7 6 2" xfId="984"/>
    <cellStyle name="Normal 7 6 2 2" xfId="985"/>
    <cellStyle name="Normal 7 6 3" xfId="986"/>
    <cellStyle name="Normal 7 6 3 2" xfId="987"/>
    <cellStyle name="Normal 7 6 4" xfId="988"/>
    <cellStyle name="Normal 7 7" xfId="989"/>
    <cellStyle name="Normal 7 7 2" xfId="990"/>
    <cellStyle name="Normal 7 7 2 2" xfId="991"/>
    <cellStyle name="Normal 7 7 3" xfId="992"/>
    <cellStyle name="Normal 7 7 3 2" xfId="993"/>
    <cellStyle name="Normal 7 7 4" xfId="994"/>
    <cellStyle name="Normal 7 8" xfId="995"/>
    <cellStyle name="Normal 7 8 2" xfId="996"/>
    <cellStyle name="Normal 7 8 2 2" xfId="997"/>
    <cellStyle name="Normal 7 8 3" xfId="998"/>
    <cellStyle name="Normal 7 9" xfId="999"/>
    <cellStyle name="Normal 7 9 2" xfId="1000"/>
    <cellStyle name="Normal 8" xfId="1001"/>
    <cellStyle name="Normal 9" xfId="1002"/>
    <cellStyle name="Normal 9 2" xfId="1003"/>
    <cellStyle name="Note 2" xfId="1004"/>
    <cellStyle name="Note 2 10" xfId="1005"/>
    <cellStyle name="Note 2 10 2" xfId="1006"/>
    <cellStyle name="Note 2 10 2 2" xfId="1007"/>
    <cellStyle name="Note 2 10 3" xfId="1008"/>
    <cellStyle name="Note 2 11" xfId="1009"/>
    <cellStyle name="Note 2 11 2" xfId="1010"/>
    <cellStyle name="Note 2 12" xfId="1011"/>
    <cellStyle name="Note 2 2" xfId="1012"/>
    <cellStyle name="Note 2 2 2" xfId="1013"/>
    <cellStyle name="Note 2 2 2 2" xfId="1014"/>
    <cellStyle name="Note 2 2 2 2 2" xfId="1015"/>
    <cellStyle name="Note 2 2 2 2 2 2" xfId="1016"/>
    <cellStyle name="Note 2 2 2 2 2 2 2" xfId="1017"/>
    <cellStyle name="Note 2 2 2 2 2 2 2 2" xfId="1018"/>
    <cellStyle name="Note 2 2 2 2 2 2 2 2 2" xfId="1019"/>
    <cellStyle name="Note 2 2 2 2 2 2 2 2 2 2" xfId="1020"/>
    <cellStyle name="Note 2 2 2 2 2 2 2 2 2 2 2" xfId="1021"/>
    <cellStyle name="Note 2 2 2 2 2 2 2 2 2 3" xfId="1022"/>
    <cellStyle name="Note 2 2 2 2 2 2 2 2 3" xfId="1023"/>
    <cellStyle name="Note 2 2 2 2 2 2 2 2 3 2" xfId="1024"/>
    <cellStyle name="Note 2 2 2 2 2 2 2 2 4" xfId="1025"/>
    <cellStyle name="Note 2 2 2 2 2 2 2 3" xfId="1026"/>
    <cellStyle name="Note 2 2 2 2 2 2 2 3 2" xfId="1027"/>
    <cellStyle name="Note 2 2 2 2 2 2 2 3 2 2" xfId="1028"/>
    <cellStyle name="Note 2 2 2 2 2 2 2 3 3" xfId="1029"/>
    <cellStyle name="Note 2 2 2 2 2 2 2 4" xfId="1030"/>
    <cellStyle name="Note 2 2 2 2 2 2 2 4 2" xfId="1031"/>
    <cellStyle name="Note 2 2 2 2 2 2 2 5" xfId="1032"/>
    <cellStyle name="Note 2 2 2 2 2 2 3" xfId="1033"/>
    <cellStyle name="Note 2 2 2 2 2 2 3 2" xfId="1034"/>
    <cellStyle name="Note 2 2 2 2 2 2 3 2 2" xfId="1035"/>
    <cellStyle name="Note 2 2 2 2 2 2 3 2 2 2" xfId="1036"/>
    <cellStyle name="Note 2 2 2 2 2 2 3 2 3" xfId="1037"/>
    <cellStyle name="Note 2 2 2 2 2 2 3 3" xfId="1038"/>
    <cellStyle name="Note 2 2 2 2 2 2 3 3 2" xfId="1039"/>
    <cellStyle name="Note 2 2 2 2 2 2 3 4" xfId="1040"/>
    <cellStyle name="Note 2 2 2 2 2 2 4" xfId="1041"/>
    <cellStyle name="Note 2 2 2 2 2 2 4 2" xfId="1042"/>
    <cellStyle name="Note 2 2 2 2 2 2 4 2 2" xfId="1043"/>
    <cellStyle name="Note 2 2 2 2 2 2 4 3" xfId="1044"/>
    <cellStyle name="Note 2 2 2 2 2 2 5" xfId="1045"/>
    <cellStyle name="Note 2 2 2 2 2 2 5 2" xfId="1046"/>
    <cellStyle name="Note 2 2 2 2 2 2 6" xfId="1047"/>
    <cellStyle name="Note 2 2 2 2 2 3" xfId="1048"/>
    <cellStyle name="Note 2 2 2 2 2 3 2" xfId="1049"/>
    <cellStyle name="Note 2 2 2 2 2 3 2 2" xfId="1050"/>
    <cellStyle name="Note 2 2 2 2 2 3 2 2 2" xfId="1051"/>
    <cellStyle name="Note 2 2 2 2 2 3 2 2 2 2" xfId="1052"/>
    <cellStyle name="Note 2 2 2 2 2 3 2 2 3" xfId="1053"/>
    <cellStyle name="Note 2 2 2 2 2 3 2 3" xfId="1054"/>
    <cellStyle name="Note 2 2 2 2 2 3 2 3 2" xfId="1055"/>
    <cellStyle name="Note 2 2 2 2 2 3 2 4" xfId="1056"/>
    <cellStyle name="Note 2 2 2 2 2 3 3" xfId="1057"/>
    <cellStyle name="Note 2 2 2 2 2 3 3 2" xfId="1058"/>
    <cellStyle name="Note 2 2 2 2 2 3 3 2 2" xfId="1059"/>
    <cellStyle name="Note 2 2 2 2 2 3 3 3" xfId="1060"/>
    <cellStyle name="Note 2 2 2 2 2 3 4" xfId="1061"/>
    <cellStyle name="Note 2 2 2 2 2 3 4 2" xfId="1062"/>
    <cellStyle name="Note 2 2 2 2 2 3 5" xfId="1063"/>
    <cellStyle name="Note 2 2 2 2 2 4" xfId="1064"/>
    <cellStyle name="Note 2 2 2 2 2 4 2" xfId="1065"/>
    <cellStyle name="Note 2 2 2 2 2 4 2 2" xfId="1066"/>
    <cellStyle name="Note 2 2 2 2 2 4 2 2 2" xfId="1067"/>
    <cellStyle name="Note 2 2 2 2 2 4 2 3" xfId="1068"/>
    <cellStyle name="Note 2 2 2 2 2 4 3" xfId="1069"/>
    <cellStyle name="Note 2 2 2 2 2 4 3 2" xfId="1070"/>
    <cellStyle name="Note 2 2 2 2 2 4 4" xfId="1071"/>
    <cellStyle name="Note 2 2 2 2 2 5" xfId="1072"/>
    <cellStyle name="Note 2 2 2 2 2 5 2" xfId="1073"/>
    <cellStyle name="Note 2 2 2 2 2 5 2 2" xfId="1074"/>
    <cellStyle name="Note 2 2 2 2 2 5 3" xfId="1075"/>
    <cellStyle name="Note 2 2 2 2 2 6" xfId="1076"/>
    <cellStyle name="Note 2 2 2 2 2 6 2" xfId="1077"/>
    <cellStyle name="Note 2 2 2 2 2 7" xfId="1078"/>
    <cellStyle name="Note 2 2 2 2 3" xfId="1079"/>
    <cellStyle name="Note 2 2 2 2 3 2" xfId="1080"/>
    <cellStyle name="Note 2 2 2 2 3 2 2" xfId="1081"/>
    <cellStyle name="Note 2 2 2 2 3 2 2 2" xfId="1082"/>
    <cellStyle name="Note 2 2 2 2 3 2 2 2 2" xfId="1083"/>
    <cellStyle name="Note 2 2 2 2 3 2 2 2 2 2" xfId="1084"/>
    <cellStyle name="Note 2 2 2 2 3 2 2 2 3" xfId="1085"/>
    <cellStyle name="Note 2 2 2 2 3 2 2 3" xfId="1086"/>
    <cellStyle name="Note 2 2 2 2 3 2 2 3 2" xfId="1087"/>
    <cellStyle name="Note 2 2 2 2 3 2 2 4" xfId="1088"/>
    <cellStyle name="Note 2 2 2 2 3 2 3" xfId="1089"/>
    <cellStyle name="Note 2 2 2 2 3 2 3 2" xfId="1090"/>
    <cellStyle name="Note 2 2 2 2 3 2 3 2 2" xfId="1091"/>
    <cellStyle name="Note 2 2 2 2 3 2 3 3" xfId="1092"/>
    <cellStyle name="Note 2 2 2 2 3 2 4" xfId="1093"/>
    <cellStyle name="Note 2 2 2 2 3 2 4 2" xfId="1094"/>
    <cellStyle name="Note 2 2 2 2 3 2 5" xfId="1095"/>
    <cellStyle name="Note 2 2 2 2 3 3" xfId="1096"/>
    <cellStyle name="Note 2 2 2 2 3 3 2" xfId="1097"/>
    <cellStyle name="Note 2 2 2 2 3 3 2 2" xfId="1098"/>
    <cellStyle name="Note 2 2 2 2 3 3 2 2 2" xfId="1099"/>
    <cellStyle name="Note 2 2 2 2 3 3 2 3" xfId="1100"/>
    <cellStyle name="Note 2 2 2 2 3 3 3" xfId="1101"/>
    <cellStyle name="Note 2 2 2 2 3 3 3 2" xfId="1102"/>
    <cellStyle name="Note 2 2 2 2 3 3 4" xfId="1103"/>
    <cellStyle name="Note 2 2 2 2 3 4" xfId="1104"/>
    <cellStyle name="Note 2 2 2 2 3 4 2" xfId="1105"/>
    <cellStyle name="Note 2 2 2 2 3 4 2 2" xfId="1106"/>
    <cellStyle name="Note 2 2 2 2 3 4 3" xfId="1107"/>
    <cellStyle name="Note 2 2 2 2 3 5" xfId="1108"/>
    <cellStyle name="Note 2 2 2 2 3 5 2" xfId="1109"/>
    <cellStyle name="Note 2 2 2 2 3 6" xfId="1110"/>
    <cellStyle name="Note 2 2 2 2 4" xfId="1111"/>
    <cellStyle name="Note 2 2 2 2 4 2" xfId="1112"/>
    <cellStyle name="Note 2 2 2 2 4 2 2" xfId="1113"/>
    <cellStyle name="Note 2 2 2 2 4 2 2 2" xfId="1114"/>
    <cellStyle name="Note 2 2 2 2 4 2 2 2 2" xfId="1115"/>
    <cellStyle name="Note 2 2 2 2 4 2 2 3" xfId="1116"/>
    <cellStyle name="Note 2 2 2 2 4 2 3" xfId="1117"/>
    <cellStyle name="Note 2 2 2 2 4 2 3 2" xfId="1118"/>
    <cellStyle name="Note 2 2 2 2 4 2 4" xfId="1119"/>
    <cellStyle name="Note 2 2 2 2 4 3" xfId="1120"/>
    <cellStyle name="Note 2 2 2 2 4 3 2" xfId="1121"/>
    <cellStyle name="Note 2 2 2 2 4 3 2 2" xfId="1122"/>
    <cellStyle name="Note 2 2 2 2 4 3 3" xfId="1123"/>
    <cellStyle name="Note 2 2 2 2 4 4" xfId="1124"/>
    <cellStyle name="Note 2 2 2 2 4 4 2" xfId="1125"/>
    <cellStyle name="Note 2 2 2 2 4 5" xfId="1126"/>
    <cellStyle name="Note 2 2 2 2 5" xfId="1127"/>
    <cellStyle name="Note 2 2 2 2 5 2" xfId="1128"/>
    <cellStyle name="Note 2 2 2 2 5 2 2" xfId="1129"/>
    <cellStyle name="Note 2 2 2 2 5 2 2 2" xfId="1130"/>
    <cellStyle name="Note 2 2 2 2 5 2 3" xfId="1131"/>
    <cellStyle name="Note 2 2 2 2 5 3" xfId="1132"/>
    <cellStyle name="Note 2 2 2 2 5 3 2" xfId="1133"/>
    <cellStyle name="Note 2 2 2 2 5 4" xfId="1134"/>
    <cellStyle name="Note 2 2 2 2 6" xfId="1135"/>
    <cellStyle name="Note 2 2 2 2 6 2" xfId="1136"/>
    <cellStyle name="Note 2 2 2 2 6 2 2" xfId="1137"/>
    <cellStyle name="Note 2 2 2 2 6 3" xfId="1138"/>
    <cellStyle name="Note 2 2 2 2 7" xfId="1139"/>
    <cellStyle name="Note 2 2 2 2 7 2" xfId="1140"/>
    <cellStyle name="Note 2 2 2 2 8" xfId="1141"/>
    <cellStyle name="Note 2 2 2 3" xfId="1142"/>
    <cellStyle name="Note 2 2 2 3 2" xfId="1143"/>
    <cellStyle name="Note 2 2 2 3 2 2" xfId="1144"/>
    <cellStyle name="Note 2 2 2 3 2 2 2" xfId="1145"/>
    <cellStyle name="Note 2 2 2 3 2 2 2 2" xfId="1146"/>
    <cellStyle name="Note 2 2 2 3 2 2 2 2 2" xfId="1147"/>
    <cellStyle name="Note 2 2 2 3 2 2 2 3" xfId="1148"/>
    <cellStyle name="Note 2 2 2 3 2 2 3" xfId="1149"/>
    <cellStyle name="Note 2 2 2 3 2 2 3 2" xfId="1150"/>
    <cellStyle name="Note 2 2 2 3 2 2 4" xfId="1151"/>
    <cellStyle name="Note 2 2 2 3 2 3" xfId="1152"/>
    <cellStyle name="Note 2 2 2 3 2 3 2" xfId="1153"/>
    <cellStyle name="Note 2 2 2 3 2 3 2 2" xfId="1154"/>
    <cellStyle name="Note 2 2 2 3 2 3 3" xfId="1155"/>
    <cellStyle name="Note 2 2 2 3 2 4" xfId="1156"/>
    <cellStyle name="Note 2 2 2 3 2 4 2" xfId="1157"/>
    <cellStyle name="Note 2 2 2 3 2 5" xfId="1158"/>
    <cellStyle name="Note 2 2 2 3 3" xfId="1159"/>
    <cellStyle name="Note 2 2 2 3 3 2" xfId="1160"/>
    <cellStyle name="Note 2 2 2 3 3 2 2" xfId="1161"/>
    <cellStyle name="Note 2 2 2 3 3 2 2 2" xfId="1162"/>
    <cellStyle name="Note 2 2 2 3 3 2 3" xfId="1163"/>
    <cellStyle name="Note 2 2 2 3 3 3" xfId="1164"/>
    <cellStyle name="Note 2 2 2 3 3 3 2" xfId="1165"/>
    <cellStyle name="Note 2 2 2 3 3 4" xfId="1166"/>
    <cellStyle name="Note 2 2 2 3 4" xfId="1167"/>
    <cellStyle name="Note 2 2 2 3 4 2" xfId="1168"/>
    <cellStyle name="Note 2 2 2 3 4 2 2" xfId="1169"/>
    <cellStyle name="Note 2 2 2 3 4 3" xfId="1170"/>
    <cellStyle name="Note 2 2 2 3 5" xfId="1171"/>
    <cellStyle name="Note 2 2 2 3 5 2" xfId="1172"/>
    <cellStyle name="Note 2 2 2 3 6" xfId="1173"/>
    <cellStyle name="Note 2 2 2 4" xfId="1174"/>
    <cellStyle name="Note 2 2 2 4 2" xfId="1175"/>
    <cellStyle name="Note 2 2 2 4 2 2" xfId="1176"/>
    <cellStyle name="Note 2 2 2 4 2 2 2" xfId="1177"/>
    <cellStyle name="Note 2 2 2 4 2 2 2 2" xfId="1178"/>
    <cellStyle name="Note 2 2 2 4 2 2 3" xfId="1179"/>
    <cellStyle name="Note 2 2 2 4 2 3" xfId="1180"/>
    <cellStyle name="Note 2 2 2 4 2 3 2" xfId="1181"/>
    <cellStyle name="Note 2 2 2 4 2 4" xfId="1182"/>
    <cellStyle name="Note 2 2 2 4 3" xfId="1183"/>
    <cellStyle name="Note 2 2 2 4 3 2" xfId="1184"/>
    <cellStyle name="Note 2 2 2 4 3 2 2" xfId="1185"/>
    <cellStyle name="Note 2 2 2 4 3 3" xfId="1186"/>
    <cellStyle name="Note 2 2 2 4 4" xfId="1187"/>
    <cellStyle name="Note 2 2 2 4 4 2" xfId="1188"/>
    <cellStyle name="Note 2 2 2 4 5" xfId="1189"/>
    <cellStyle name="Note 2 2 2 5" xfId="1190"/>
    <cellStyle name="Note 2 2 2 5 2" xfId="1191"/>
    <cellStyle name="Note 2 2 2 5 2 2" xfId="1192"/>
    <cellStyle name="Note 2 2 2 5 2 2 2" xfId="1193"/>
    <cellStyle name="Note 2 2 2 5 2 3" xfId="1194"/>
    <cellStyle name="Note 2 2 2 5 3" xfId="1195"/>
    <cellStyle name="Note 2 2 2 5 3 2" xfId="1196"/>
    <cellStyle name="Note 2 2 2 5 4" xfId="1197"/>
    <cellStyle name="Note 2 2 2 6" xfId="1198"/>
    <cellStyle name="Note 2 2 2 6 2" xfId="1199"/>
    <cellStyle name="Note 2 2 2 6 2 2" xfId="1200"/>
    <cellStyle name="Note 2 2 2 6 3" xfId="1201"/>
    <cellStyle name="Note 2 2 2 7" xfId="1202"/>
    <cellStyle name="Note 2 2 2 7 2" xfId="1203"/>
    <cellStyle name="Note 2 2 2 8" xfId="1204"/>
    <cellStyle name="Note 2 2 3" xfId="1205"/>
    <cellStyle name="Note 2 2 3 2" xfId="1206"/>
    <cellStyle name="Note 2 2 3 2 2" xfId="1207"/>
    <cellStyle name="Note 2 2 3 2 2 2" xfId="1208"/>
    <cellStyle name="Note 2 2 3 2 2 2 2" xfId="1209"/>
    <cellStyle name="Note 2 2 3 2 2 2 2 2" xfId="1210"/>
    <cellStyle name="Note 2 2 3 2 2 2 2 2 2" xfId="1211"/>
    <cellStyle name="Note 2 2 3 2 2 2 2 2 2 2" xfId="1212"/>
    <cellStyle name="Note 2 2 3 2 2 2 2 2 3" xfId="1213"/>
    <cellStyle name="Note 2 2 3 2 2 2 2 3" xfId="1214"/>
    <cellStyle name="Note 2 2 3 2 2 2 2 3 2" xfId="1215"/>
    <cellStyle name="Note 2 2 3 2 2 2 2 4" xfId="1216"/>
    <cellStyle name="Note 2 2 3 2 2 2 3" xfId="1217"/>
    <cellStyle name="Note 2 2 3 2 2 2 3 2" xfId="1218"/>
    <cellStyle name="Note 2 2 3 2 2 2 3 2 2" xfId="1219"/>
    <cellStyle name="Note 2 2 3 2 2 2 3 3" xfId="1220"/>
    <cellStyle name="Note 2 2 3 2 2 2 4" xfId="1221"/>
    <cellStyle name="Note 2 2 3 2 2 2 4 2" xfId="1222"/>
    <cellStyle name="Note 2 2 3 2 2 2 5" xfId="1223"/>
    <cellStyle name="Note 2 2 3 2 2 3" xfId="1224"/>
    <cellStyle name="Note 2 2 3 2 2 3 2" xfId="1225"/>
    <cellStyle name="Note 2 2 3 2 2 3 2 2" xfId="1226"/>
    <cellStyle name="Note 2 2 3 2 2 3 2 2 2" xfId="1227"/>
    <cellStyle name="Note 2 2 3 2 2 3 2 3" xfId="1228"/>
    <cellStyle name="Note 2 2 3 2 2 3 3" xfId="1229"/>
    <cellStyle name="Note 2 2 3 2 2 3 3 2" xfId="1230"/>
    <cellStyle name="Note 2 2 3 2 2 3 4" xfId="1231"/>
    <cellStyle name="Note 2 2 3 2 2 4" xfId="1232"/>
    <cellStyle name="Note 2 2 3 2 2 4 2" xfId="1233"/>
    <cellStyle name="Note 2 2 3 2 2 4 2 2" xfId="1234"/>
    <cellStyle name="Note 2 2 3 2 2 4 3" xfId="1235"/>
    <cellStyle name="Note 2 2 3 2 2 5" xfId="1236"/>
    <cellStyle name="Note 2 2 3 2 2 5 2" xfId="1237"/>
    <cellStyle name="Note 2 2 3 2 2 6" xfId="1238"/>
    <cellStyle name="Note 2 2 3 2 3" xfId="1239"/>
    <cellStyle name="Note 2 2 3 2 3 2" xfId="1240"/>
    <cellStyle name="Note 2 2 3 2 3 2 2" xfId="1241"/>
    <cellStyle name="Note 2 2 3 2 3 2 2 2" xfId="1242"/>
    <cellStyle name="Note 2 2 3 2 3 2 2 2 2" xfId="1243"/>
    <cellStyle name="Note 2 2 3 2 3 2 2 3" xfId="1244"/>
    <cellStyle name="Note 2 2 3 2 3 2 3" xfId="1245"/>
    <cellStyle name="Note 2 2 3 2 3 2 3 2" xfId="1246"/>
    <cellStyle name="Note 2 2 3 2 3 2 4" xfId="1247"/>
    <cellStyle name="Note 2 2 3 2 3 3" xfId="1248"/>
    <cellStyle name="Note 2 2 3 2 3 3 2" xfId="1249"/>
    <cellStyle name="Note 2 2 3 2 3 3 2 2" xfId="1250"/>
    <cellStyle name="Note 2 2 3 2 3 3 3" xfId="1251"/>
    <cellStyle name="Note 2 2 3 2 3 4" xfId="1252"/>
    <cellStyle name="Note 2 2 3 2 3 4 2" xfId="1253"/>
    <cellStyle name="Note 2 2 3 2 3 5" xfId="1254"/>
    <cellStyle name="Note 2 2 3 2 4" xfId="1255"/>
    <cellStyle name="Note 2 2 3 2 4 2" xfId="1256"/>
    <cellStyle name="Note 2 2 3 2 4 2 2" xfId="1257"/>
    <cellStyle name="Note 2 2 3 2 4 2 2 2" xfId="1258"/>
    <cellStyle name="Note 2 2 3 2 4 2 3" xfId="1259"/>
    <cellStyle name="Note 2 2 3 2 4 3" xfId="1260"/>
    <cellStyle name="Note 2 2 3 2 4 3 2" xfId="1261"/>
    <cellStyle name="Note 2 2 3 2 4 4" xfId="1262"/>
    <cellStyle name="Note 2 2 3 2 5" xfId="1263"/>
    <cellStyle name="Note 2 2 3 2 5 2" xfId="1264"/>
    <cellStyle name="Note 2 2 3 2 5 2 2" xfId="1265"/>
    <cellStyle name="Note 2 2 3 2 5 3" xfId="1266"/>
    <cellStyle name="Note 2 2 3 2 6" xfId="1267"/>
    <cellStyle name="Note 2 2 3 2 6 2" xfId="1268"/>
    <cellStyle name="Note 2 2 3 2 7" xfId="1269"/>
    <cellStyle name="Note 2 2 3 3" xfId="1270"/>
    <cellStyle name="Note 2 2 3 3 2" xfId="1271"/>
    <cellStyle name="Note 2 2 3 3 2 2" xfId="1272"/>
    <cellStyle name="Note 2 2 3 3 2 2 2" xfId="1273"/>
    <cellStyle name="Note 2 2 3 3 2 2 2 2" xfId="1274"/>
    <cellStyle name="Note 2 2 3 3 2 2 2 2 2" xfId="1275"/>
    <cellStyle name="Note 2 2 3 3 2 2 2 3" xfId="1276"/>
    <cellStyle name="Note 2 2 3 3 2 2 3" xfId="1277"/>
    <cellStyle name="Note 2 2 3 3 2 2 3 2" xfId="1278"/>
    <cellStyle name="Note 2 2 3 3 2 2 4" xfId="1279"/>
    <cellStyle name="Note 2 2 3 3 2 3" xfId="1280"/>
    <cellStyle name="Note 2 2 3 3 2 3 2" xfId="1281"/>
    <cellStyle name="Note 2 2 3 3 2 3 2 2" xfId="1282"/>
    <cellStyle name="Note 2 2 3 3 2 3 3" xfId="1283"/>
    <cellStyle name="Note 2 2 3 3 2 4" xfId="1284"/>
    <cellStyle name="Note 2 2 3 3 2 4 2" xfId="1285"/>
    <cellStyle name="Note 2 2 3 3 2 5" xfId="1286"/>
    <cellStyle name="Note 2 2 3 3 3" xfId="1287"/>
    <cellStyle name="Note 2 2 3 3 3 2" xfId="1288"/>
    <cellStyle name="Note 2 2 3 3 3 2 2" xfId="1289"/>
    <cellStyle name="Note 2 2 3 3 3 2 2 2" xfId="1290"/>
    <cellStyle name="Note 2 2 3 3 3 2 3" xfId="1291"/>
    <cellStyle name="Note 2 2 3 3 3 3" xfId="1292"/>
    <cellStyle name="Note 2 2 3 3 3 3 2" xfId="1293"/>
    <cellStyle name="Note 2 2 3 3 3 4" xfId="1294"/>
    <cellStyle name="Note 2 2 3 3 4" xfId="1295"/>
    <cellStyle name="Note 2 2 3 3 4 2" xfId="1296"/>
    <cellStyle name="Note 2 2 3 3 4 2 2" xfId="1297"/>
    <cellStyle name="Note 2 2 3 3 4 3" xfId="1298"/>
    <cellStyle name="Note 2 2 3 3 5" xfId="1299"/>
    <cellStyle name="Note 2 2 3 3 5 2" xfId="1300"/>
    <cellStyle name="Note 2 2 3 3 6" xfId="1301"/>
    <cellStyle name="Note 2 2 3 4" xfId="1302"/>
    <cellStyle name="Note 2 2 3 4 2" xfId="1303"/>
    <cellStyle name="Note 2 2 3 4 2 2" xfId="1304"/>
    <cellStyle name="Note 2 2 3 4 2 2 2" xfId="1305"/>
    <cellStyle name="Note 2 2 3 4 2 2 2 2" xfId="1306"/>
    <cellStyle name="Note 2 2 3 4 2 2 3" xfId="1307"/>
    <cellStyle name="Note 2 2 3 4 2 3" xfId="1308"/>
    <cellStyle name="Note 2 2 3 4 2 3 2" xfId="1309"/>
    <cellStyle name="Note 2 2 3 4 2 4" xfId="1310"/>
    <cellStyle name="Note 2 2 3 4 3" xfId="1311"/>
    <cellStyle name="Note 2 2 3 4 3 2" xfId="1312"/>
    <cellStyle name="Note 2 2 3 4 3 2 2" xfId="1313"/>
    <cellStyle name="Note 2 2 3 4 3 3" xfId="1314"/>
    <cellStyle name="Note 2 2 3 4 4" xfId="1315"/>
    <cellStyle name="Note 2 2 3 4 4 2" xfId="1316"/>
    <cellStyle name="Note 2 2 3 4 5" xfId="1317"/>
    <cellStyle name="Note 2 2 3 5" xfId="1318"/>
    <cellStyle name="Note 2 2 3 5 2" xfId="1319"/>
    <cellStyle name="Note 2 2 3 5 2 2" xfId="1320"/>
    <cellStyle name="Note 2 2 3 5 2 2 2" xfId="1321"/>
    <cellStyle name="Note 2 2 3 5 2 3" xfId="1322"/>
    <cellStyle name="Note 2 2 3 5 3" xfId="1323"/>
    <cellStyle name="Note 2 2 3 5 3 2" xfId="1324"/>
    <cellStyle name="Note 2 2 3 5 4" xfId="1325"/>
    <cellStyle name="Note 2 2 3 6" xfId="1326"/>
    <cellStyle name="Note 2 2 3 6 2" xfId="1327"/>
    <cellStyle name="Note 2 2 3 6 2 2" xfId="1328"/>
    <cellStyle name="Note 2 2 3 6 3" xfId="1329"/>
    <cellStyle name="Note 2 2 3 7" xfId="1330"/>
    <cellStyle name="Note 2 2 3 7 2" xfId="1331"/>
    <cellStyle name="Note 2 2 3 8" xfId="1332"/>
    <cellStyle name="Note 2 2 4" xfId="1333"/>
    <cellStyle name="Note 2 2 4 2" xfId="1334"/>
    <cellStyle name="Note 2 2 4 2 2" xfId="1335"/>
    <cellStyle name="Note 2 2 4 2 2 2" xfId="1336"/>
    <cellStyle name="Note 2 2 4 2 2 2 2" xfId="1337"/>
    <cellStyle name="Note 2 2 4 2 2 2 2 2" xfId="1338"/>
    <cellStyle name="Note 2 2 4 2 2 2 3" xfId="1339"/>
    <cellStyle name="Note 2 2 4 2 2 3" xfId="1340"/>
    <cellStyle name="Note 2 2 4 2 2 3 2" xfId="1341"/>
    <cellStyle name="Note 2 2 4 2 2 4" xfId="1342"/>
    <cellStyle name="Note 2 2 4 2 3" xfId="1343"/>
    <cellStyle name="Note 2 2 4 2 3 2" xfId="1344"/>
    <cellStyle name="Note 2 2 4 2 3 2 2" xfId="1345"/>
    <cellStyle name="Note 2 2 4 2 3 3" xfId="1346"/>
    <cellStyle name="Note 2 2 4 2 4" xfId="1347"/>
    <cellStyle name="Note 2 2 4 2 4 2" xfId="1348"/>
    <cellStyle name="Note 2 2 4 2 5" xfId="1349"/>
    <cellStyle name="Note 2 2 4 3" xfId="1350"/>
    <cellStyle name="Note 2 2 4 3 2" xfId="1351"/>
    <cellStyle name="Note 2 2 4 3 2 2" xfId="1352"/>
    <cellStyle name="Note 2 2 4 3 2 2 2" xfId="1353"/>
    <cellStyle name="Note 2 2 4 3 2 3" xfId="1354"/>
    <cellStyle name="Note 2 2 4 3 3" xfId="1355"/>
    <cellStyle name="Note 2 2 4 3 3 2" xfId="1356"/>
    <cellStyle name="Note 2 2 4 3 4" xfId="1357"/>
    <cellStyle name="Note 2 2 4 4" xfId="1358"/>
    <cellStyle name="Note 2 2 4 4 2" xfId="1359"/>
    <cellStyle name="Note 2 2 4 4 2 2" xfId="1360"/>
    <cellStyle name="Note 2 2 4 4 3" xfId="1361"/>
    <cellStyle name="Note 2 2 4 5" xfId="1362"/>
    <cellStyle name="Note 2 2 4 5 2" xfId="1363"/>
    <cellStyle name="Note 2 2 4 6" xfId="1364"/>
    <cellStyle name="Note 2 2 5" xfId="1365"/>
    <cellStyle name="Note 2 2 5 2" xfId="1366"/>
    <cellStyle name="Note 2 2 5 2 2" xfId="1367"/>
    <cellStyle name="Note 2 2 5 2 2 2" xfId="1368"/>
    <cellStyle name="Note 2 2 5 2 2 2 2" xfId="1369"/>
    <cellStyle name="Note 2 2 5 2 2 3" xfId="1370"/>
    <cellStyle name="Note 2 2 5 2 3" xfId="1371"/>
    <cellStyle name="Note 2 2 5 2 3 2" xfId="1372"/>
    <cellStyle name="Note 2 2 5 2 4" xfId="1373"/>
    <cellStyle name="Note 2 2 5 3" xfId="1374"/>
    <cellStyle name="Note 2 2 5 3 2" xfId="1375"/>
    <cellStyle name="Note 2 2 5 3 2 2" xfId="1376"/>
    <cellStyle name="Note 2 2 5 3 3" xfId="1377"/>
    <cellStyle name="Note 2 2 5 4" xfId="1378"/>
    <cellStyle name="Note 2 2 5 4 2" xfId="1379"/>
    <cellStyle name="Note 2 2 5 5" xfId="1380"/>
    <cellStyle name="Note 2 2 6" xfId="1381"/>
    <cellStyle name="Note 2 2 6 2" xfId="1382"/>
    <cellStyle name="Note 2 2 6 2 2" xfId="1383"/>
    <cellStyle name="Note 2 2 6 2 2 2" xfId="1384"/>
    <cellStyle name="Note 2 2 6 2 3" xfId="1385"/>
    <cellStyle name="Note 2 2 6 3" xfId="1386"/>
    <cellStyle name="Note 2 2 6 3 2" xfId="1387"/>
    <cellStyle name="Note 2 2 6 4" xfId="1388"/>
    <cellStyle name="Note 2 2 7" xfId="1389"/>
    <cellStyle name="Note 2 2 7 2" xfId="1390"/>
    <cellStyle name="Note 2 2 7 2 2" xfId="1391"/>
    <cellStyle name="Note 2 2 7 3" xfId="1392"/>
    <cellStyle name="Note 2 2 8" xfId="1393"/>
    <cellStyle name="Note 2 2 8 2" xfId="1394"/>
    <cellStyle name="Note 2 2 9" xfId="1395"/>
    <cellStyle name="Note 2 3" xfId="1396"/>
    <cellStyle name="Note 2 3 2" xfId="1397"/>
    <cellStyle name="Note 2 3 2 2" xfId="1398"/>
    <cellStyle name="Note 2 3 2 2 2" xfId="1399"/>
    <cellStyle name="Note 2 3 2 2 2 2" xfId="1400"/>
    <cellStyle name="Note 2 3 2 2 2 2 2" xfId="1401"/>
    <cellStyle name="Note 2 3 2 2 2 2 2 2" xfId="1402"/>
    <cellStyle name="Note 2 3 2 2 2 2 2 2 2" xfId="1403"/>
    <cellStyle name="Note 2 3 2 2 2 2 2 2 2 2" xfId="1404"/>
    <cellStyle name="Note 2 3 2 2 2 2 2 2 3" xfId="1405"/>
    <cellStyle name="Note 2 3 2 2 2 2 2 3" xfId="1406"/>
    <cellStyle name="Note 2 3 2 2 2 2 2 3 2" xfId="1407"/>
    <cellStyle name="Note 2 3 2 2 2 2 2 4" xfId="1408"/>
    <cellStyle name="Note 2 3 2 2 2 2 3" xfId="1409"/>
    <cellStyle name="Note 2 3 2 2 2 2 3 2" xfId="1410"/>
    <cellStyle name="Note 2 3 2 2 2 2 3 2 2" xfId="1411"/>
    <cellStyle name="Note 2 3 2 2 2 2 3 3" xfId="1412"/>
    <cellStyle name="Note 2 3 2 2 2 2 4" xfId="1413"/>
    <cellStyle name="Note 2 3 2 2 2 2 4 2" xfId="1414"/>
    <cellStyle name="Note 2 3 2 2 2 2 5" xfId="1415"/>
    <cellStyle name="Note 2 3 2 2 2 3" xfId="1416"/>
    <cellStyle name="Note 2 3 2 2 2 3 2" xfId="1417"/>
    <cellStyle name="Note 2 3 2 2 2 3 2 2" xfId="1418"/>
    <cellStyle name="Note 2 3 2 2 2 3 2 2 2" xfId="1419"/>
    <cellStyle name="Note 2 3 2 2 2 3 2 3" xfId="1420"/>
    <cellStyle name="Note 2 3 2 2 2 3 3" xfId="1421"/>
    <cellStyle name="Note 2 3 2 2 2 3 3 2" xfId="1422"/>
    <cellStyle name="Note 2 3 2 2 2 3 4" xfId="1423"/>
    <cellStyle name="Note 2 3 2 2 2 4" xfId="1424"/>
    <cellStyle name="Note 2 3 2 2 2 4 2" xfId="1425"/>
    <cellStyle name="Note 2 3 2 2 2 4 2 2" xfId="1426"/>
    <cellStyle name="Note 2 3 2 2 2 4 3" xfId="1427"/>
    <cellStyle name="Note 2 3 2 2 2 5" xfId="1428"/>
    <cellStyle name="Note 2 3 2 2 2 5 2" xfId="1429"/>
    <cellStyle name="Note 2 3 2 2 2 6" xfId="1430"/>
    <cellStyle name="Note 2 3 2 2 3" xfId="1431"/>
    <cellStyle name="Note 2 3 2 2 3 2" xfId="1432"/>
    <cellStyle name="Note 2 3 2 2 3 2 2" xfId="1433"/>
    <cellStyle name="Note 2 3 2 2 3 2 2 2" xfId="1434"/>
    <cellStyle name="Note 2 3 2 2 3 2 2 2 2" xfId="1435"/>
    <cellStyle name="Note 2 3 2 2 3 2 2 3" xfId="1436"/>
    <cellStyle name="Note 2 3 2 2 3 2 3" xfId="1437"/>
    <cellStyle name="Note 2 3 2 2 3 2 3 2" xfId="1438"/>
    <cellStyle name="Note 2 3 2 2 3 2 4" xfId="1439"/>
    <cellStyle name="Note 2 3 2 2 3 3" xfId="1440"/>
    <cellStyle name="Note 2 3 2 2 3 3 2" xfId="1441"/>
    <cellStyle name="Note 2 3 2 2 3 3 2 2" xfId="1442"/>
    <cellStyle name="Note 2 3 2 2 3 3 3" xfId="1443"/>
    <cellStyle name="Note 2 3 2 2 3 4" xfId="1444"/>
    <cellStyle name="Note 2 3 2 2 3 4 2" xfId="1445"/>
    <cellStyle name="Note 2 3 2 2 3 5" xfId="1446"/>
    <cellStyle name="Note 2 3 2 2 4" xfId="1447"/>
    <cellStyle name="Note 2 3 2 2 4 2" xfId="1448"/>
    <cellStyle name="Note 2 3 2 2 4 2 2" xfId="1449"/>
    <cellStyle name="Note 2 3 2 2 4 2 2 2" xfId="1450"/>
    <cellStyle name="Note 2 3 2 2 4 2 3" xfId="1451"/>
    <cellStyle name="Note 2 3 2 2 4 3" xfId="1452"/>
    <cellStyle name="Note 2 3 2 2 4 3 2" xfId="1453"/>
    <cellStyle name="Note 2 3 2 2 4 4" xfId="1454"/>
    <cellStyle name="Note 2 3 2 2 5" xfId="1455"/>
    <cellStyle name="Note 2 3 2 2 5 2" xfId="1456"/>
    <cellStyle name="Note 2 3 2 2 5 2 2" xfId="1457"/>
    <cellStyle name="Note 2 3 2 2 5 3" xfId="1458"/>
    <cellStyle name="Note 2 3 2 2 6" xfId="1459"/>
    <cellStyle name="Note 2 3 2 2 6 2" xfId="1460"/>
    <cellStyle name="Note 2 3 2 2 7" xfId="1461"/>
    <cellStyle name="Note 2 3 2 3" xfId="1462"/>
    <cellStyle name="Note 2 3 2 3 2" xfId="1463"/>
    <cellStyle name="Note 2 3 2 3 2 2" xfId="1464"/>
    <cellStyle name="Note 2 3 2 3 2 2 2" xfId="1465"/>
    <cellStyle name="Note 2 3 2 3 2 2 2 2" xfId="1466"/>
    <cellStyle name="Note 2 3 2 3 2 2 2 2 2" xfId="1467"/>
    <cellStyle name="Note 2 3 2 3 2 2 2 3" xfId="1468"/>
    <cellStyle name="Note 2 3 2 3 2 2 3" xfId="1469"/>
    <cellStyle name="Note 2 3 2 3 2 2 3 2" xfId="1470"/>
    <cellStyle name="Note 2 3 2 3 2 2 4" xfId="1471"/>
    <cellStyle name="Note 2 3 2 3 2 3" xfId="1472"/>
    <cellStyle name="Note 2 3 2 3 2 3 2" xfId="1473"/>
    <cellStyle name="Note 2 3 2 3 2 3 2 2" xfId="1474"/>
    <cellStyle name="Note 2 3 2 3 2 3 3" xfId="1475"/>
    <cellStyle name="Note 2 3 2 3 2 4" xfId="1476"/>
    <cellStyle name="Note 2 3 2 3 2 4 2" xfId="1477"/>
    <cellStyle name="Note 2 3 2 3 2 5" xfId="1478"/>
    <cellStyle name="Note 2 3 2 3 3" xfId="1479"/>
    <cellStyle name="Note 2 3 2 3 3 2" xfId="1480"/>
    <cellStyle name="Note 2 3 2 3 3 2 2" xfId="1481"/>
    <cellStyle name="Note 2 3 2 3 3 2 2 2" xfId="1482"/>
    <cellStyle name="Note 2 3 2 3 3 2 3" xfId="1483"/>
    <cellStyle name="Note 2 3 2 3 3 3" xfId="1484"/>
    <cellStyle name="Note 2 3 2 3 3 3 2" xfId="1485"/>
    <cellStyle name="Note 2 3 2 3 3 4" xfId="1486"/>
    <cellStyle name="Note 2 3 2 3 4" xfId="1487"/>
    <cellStyle name="Note 2 3 2 3 4 2" xfId="1488"/>
    <cellStyle name="Note 2 3 2 3 4 2 2" xfId="1489"/>
    <cellStyle name="Note 2 3 2 3 4 3" xfId="1490"/>
    <cellStyle name="Note 2 3 2 3 5" xfId="1491"/>
    <cellStyle name="Note 2 3 2 3 5 2" xfId="1492"/>
    <cellStyle name="Note 2 3 2 3 6" xfId="1493"/>
    <cellStyle name="Note 2 3 2 4" xfId="1494"/>
    <cellStyle name="Note 2 3 2 4 2" xfId="1495"/>
    <cellStyle name="Note 2 3 2 4 2 2" xfId="1496"/>
    <cellStyle name="Note 2 3 2 4 2 2 2" xfId="1497"/>
    <cellStyle name="Note 2 3 2 4 2 2 2 2" xfId="1498"/>
    <cellStyle name="Note 2 3 2 4 2 2 3" xfId="1499"/>
    <cellStyle name="Note 2 3 2 4 2 3" xfId="1500"/>
    <cellStyle name="Note 2 3 2 4 2 3 2" xfId="1501"/>
    <cellStyle name="Note 2 3 2 4 2 4" xfId="1502"/>
    <cellStyle name="Note 2 3 2 4 3" xfId="1503"/>
    <cellStyle name="Note 2 3 2 4 3 2" xfId="1504"/>
    <cellStyle name="Note 2 3 2 4 3 2 2" xfId="1505"/>
    <cellStyle name="Note 2 3 2 4 3 3" xfId="1506"/>
    <cellStyle name="Note 2 3 2 4 4" xfId="1507"/>
    <cellStyle name="Note 2 3 2 4 4 2" xfId="1508"/>
    <cellStyle name="Note 2 3 2 4 5" xfId="1509"/>
    <cellStyle name="Note 2 3 2 5" xfId="1510"/>
    <cellStyle name="Note 2 3 2 5 2" xfId="1511"/>
    <cellStyle name="Note 2 3 2 5 2 2" xfId="1512"/>
    <cellStyle name="Note 2 3 2 5 2 2 2" xfId="1513"/>
    <cellStyle name="Note 2 3 2 5 2 3" xfId="1514"/>
    <cellStyle name="Note 2 3 2 5 3" xfId="1515"/>
    <cellStyle name="Note 2 3 2 5 3 2" xfId="1516"/>
    <cellStyle name="Note 2 3 2 5 4" xfId="1517"/>
    <cellStyle name="Note 2 3 2 6" xfId="1518"/>
    <cellStyle name="Note 2 3 2 6 2" xfId="1519"/>
    <cellStyle name="Note 2 3 2 6 2 2" xfId="1520"/>
    <cellStyle name="Note 2 3 2 6 3" xfId="1521"/>
    <cellStyle name="Note 2 3 2 7" xfId="1522"/>
    <cellStyle name="Note 2 3 2 7 2" xfId="1523"/>
    <cellStyle name="Note 2 3 2 8" xfId="1524"/>
    <cellStyle name="Note 2 3 3" xfId="1525"/>
    <cellStyle name="Note 2 3 3 2" xfId="1526"/>
    <cellStyle name="Note 2 3 3 2 2" xfId="1527"/>
    <cellStyle name="Note 2 3 3 2 2 2" xfId="1528"/>
    <cellStyle name="Note 2 3 3 2 2 2 2" xfId="1529"/>
    <cellStyle name="Note 2 3 3 2 2 2 2 2" xfId="1530"/>
    <cellStyle name="Note 2 3 3 2 2 2 2 2 2" xfId="1531"/>
    <cellStyle name="Note 2 3 3 2 2 2 2 3" xfId="1532"/>
    <cellStyle name="Note 2 3 3 2 2 2 3" xfId="1533"/>
    <cellStyle name="Note 2 3 3 2 2 2 3 2" xfId="1534"/>
    <cellStyle name="Note 2 3 3 2 2 2 4" xfId="1535"/>
    <cellStyle name="Note 2 3 3 2 2 3" xfId="1536"/>
    <cellStyle name="Note 2 3 3 2 2 3 2" xfId="1537"/>
    <cellStyle name="Note 2 3 3 2 2 3 2 2" xfId="1538"/>
    <cellStyle name="Note 2 3 3 2 2 3 3" xfId="1539"/>
    <cellStyle name="Note 2 3 3 2 2 4" xfId="1540"/>
    <cellStyle name="Note 2 3 3 2 2 4 2" xfId="1541"/>
    <cellStyle name="Note 2 3 3 2 2 5" xfId="1542"/>
    <cellStyle name="Note 2 3 3 2 3" xfId="1543"/>
    <cellStyle name="Note 2 3 3 2 3 2" xfId="1544"/>
    <cellStyle name="Note 2 3 3 2 3 2 2" xfId="1545"/>
    <cellStyle name="Note 2 3 3 2 3 2 2 2" xfId="1546"/>
    <cellStyle name="Note 2 3 3 2 3 2 3" xfId="1547"/>
    <cellStyle name="Note 2 3 3 2 3 3" xfId="1548"/>
    <cellStyle name="Note 2 3 3 2 3 3 2" xfId="1549"/>
    <cellStyle name="Note 2 3 3 2 3 4" xfId="1550"/>
    <cellStyle name="Note 2 3 3 2 4" xfId="1551"/>
    <cellStyle name="Note 2 3 3 2 4 2" xfId="1552"/>
    <cellStyle name="Note 2 3 3 2 4 2 2" xfId="1553"/>
    <cellStyle name="Note 2 3 3 2 4 3" xfId="1554"/>
    <cellStyle name="Note 2 3 3 2 5" xfId="1555"/>
    <cellStyle name="Note 2 3 3 2 5 2" xfId="1556"/>
    <cellStyle name="Note 2 3 3 2 6" xfId="1557"/>
    <cellStyle name="Note 2 3 3 3" xfId="1558"/>
    <cellStyle name="Note 2 3 3 3 2" xfId="1559"/>
    <cellStyle name="Note 2 3 3 3 2 2" xfId="1560"/>
    <cellStyle name="Note 2 3 3 3 2 2 2" xfId="1561"/>
    <cellStyle name="Note 2 3 3 3 2 2 2 2" xfId="1562"/>
    <cellStyle name="Note 2 3 3 3 2 2 3" xfId="1563"/>
    <cellStyle name="Note 2 3 3 3 2 3" xfId="1564"/>
    <cellStyle name="Note 2 3 3 3 2 3 2" xfId="1565"/>
    <cellStyle name="Note 2 3 3 3 2 4" xfId="1566"/>
    <cellStyle name="Note 2 3 3 3 3" xfId="1567"/>
    <cellStyle name="Note 2 3 3 3 3 2" xfId="1568"/>
    <cellStyle name="Note 2 3 3 3 3 2 2" xfId="1569"/>
    <cellStyle name="Note 2 3 3 3 3 3" xfId="1570"/>
    <cellStyle name="Note 2 3 3 3 4" xfId="1571"/>
    <cellStyle name="Note 2 3 3 3 4 2" xfId="1572"/>
    <cellStyle name="Note 2 3 3 3 5" xfId="1573"/>
    <cellStyle name="Note 2 3 3 4" xfId="1574"/>
    <cellStyle name="Note 2 3 3 4 2" xfId="1575"/>
    <cellStyle name="Note 2 3 3 4 2 2" xfId="1576"/>
    <cellStyle name="Note 2 3 3 4 2 2 2" xfId="1577"/>
    <cellStyle name="Note 2 3 3 4 2 3" xfId="1578"/>
    <cellStyle name="Note 2 3 3 4 3" xfId="1579"/>
    <cellStyle name="Note 2 3 3 4 3 2" xfId="1580"/>
    <cellStyle name="Note 2 3 3 4 4" xfId="1581"/>
    <cellStyle name="Note 2 3 3 5" xfId="1582"/>
    <cellStyle name="Note 2 3 3 5 2" xfId="1583"/>
    <cellStyle name="Note 2 3 3 5 2 2" xfId="1584"/>
    <cellStyle name="Note 2 3 3 5 3" xfId="1585"/>
    <cellStyle name="Note 2 3 3 6" xfId="1586"/>
    <cellStyle name="Note 2 3 3 6 2" xfId="1587"/>
    <cellStyle name="Note 2 3 3 7" xfId="1588"/>
    <cellStyle name="Note 2 3 4" xfId="1589"/>
    <cellStyle name="Note 2 3 4 2" xfId="1590"/>
    <cellStyle name="Note 2 3 4 2 2" xfId="1591"/>
    <cellStyle name="Note 2 3 4 2 2 2" xfId="1592"/>
    <cellStyle name="Note 2 3 4 2 2 2 2" xfId="1593"/>
    <cellStyle name="Note 2 3 4 2 2 2 2 2" xfId="1594"/>
    <cellStyle name="Note 2 3 4 2 2 2 3" xfId="1595"/>
    <cellStyle name="Note 2 3 4 2 2 3" xfId="1596"/>
    <cellStyle name="Note 2 3 4 2 2 3 2" xfId="1597"/>
    <cellStyle name="Note 2 3 4 2 2 4" xfId="1598"/>
    <cellStyle name="Note 2 3 4 2 3" xfId="1599"/>
    <cellStyle name="Note 2 3 4 2 3 2" xfId="1600"/>
    <cellStyle name="Note 2 3 4 2 3 2 2" xfId="1601"/>
    <cellStyle name="Note 2 3 4 2 3 3" xfId="1602"/>
    <cellStyle name="Note 2 3 4 2 4" xfId="1603"/>
    <cellStyle name="Note 2 3 4 2 4 2" xfId="1604"/>
    <cellStyle name="Note 2 3 4 2 5" xfId="1605"/>
    <cellStyle name="Note 2 3 4 3" xfId="1606"/>
    <cellStyle name="Note 2 3 4 3 2" xfId="1607"/>
    <cellStyle name="Note 2 3 4 3 2 2" xfId="1608"/>
    <cellStyle name="Note 2 3 4 3 2 2 2" xfId="1609"/>
    <cellStyle name="Note 2 3 4 3 2 3" xfId="1610"/>
    <cellStyle name="Note 2 3 4 3 3" xfId="1611"/>
    <cellStyle name="Note 2 3 4 3 3 2" xfId="1612"/>
    <cellStyle name="Note 2 3 4 3 4" xfId="1613"/>
    <cellStyle name="Note 2 3 4 4" xfId="1614"/>
    <cellStyle name="Note 2 3 4 4 2" xfId="1615"/>
    <cellStyle name="Note 2 3 4 4 2 2" xfId="1616"/>
    <cellStyle name="Note 2 3 4 4 3" xfId="1617"/>
    <cellStyle name="Note 2 3 4 5" xfId="1618"/>
    <cellStyle name="Note 2 3 4 5 2" xfId="1619"/>
    <cellStyle name="Note 2 3 4 6" xfId="1620"/>
    <cellStyle name="Note 2 3 5" xfId="1621"/>
    <cellStyle name="Note 2 3 5 2" xfId="1622"/>
    <cellStyle name="Note 2 3 5 2 2" xfId="1623"/>
    <cellStyle name="Note 2 3 5 2 2 2" xfId="1624"/>
    <cellStyle name="Note 2 3 5 2 2 2 2" xfId="1625"/>
    <cellStyle name="Note 2 3 5 2 2 3" xfId="1626"/>
    <cellStyle name="Note 2 3 5 2 3" xfId="1627"/>
    <cellStyle name="Note 2 3 5 2 3 2" xfId="1628"/>
    <cellStyle name="Note 2 3 5 2 4" xfId="1629"/>
    <cellStyle name="Note 2 3 5 3" xfId="1630"/>
    <cellStyle name="Note 2 3 5 3 2" xfId="1631"/>
    <cellStyle name="Note 2 3 5 3 2 2" xfId="1632"/>
    <cellStyle name="Note 2 3 5 3 3" xfId="1633"/>
    <cellStyle name="Note 2 3 5 4" xfId="1634"/>
    <cellStyle name="Note 2 3 5 4 2" xfId="1635"/>
    <cellStyle name="Note 2 3 5 5" xfId="1636"/>
    <cellStyle name="Note 2 3 6" xfId="1637"/>
    <cellStyle name="Note 2 3 6 2" xfId="1638"/>
    <cellStyle name="Note 2 3 6 2 2" xfId="1639"/>
    <cellStyle name="Note 2 3 6 2 2 2" xfId="1640"/>
    <cellStyle name="Note 2 3 6 2 3" xfId="1641"/>
    <cellStyle name="Note 2 3 6 3" xfId="1642"/>
    <cellStyle name="Note 2 3 6 3 2" xfId="1643"/>
    <cellStyle name="Note 2 3 6 4" xfId="1644"/>
    <cellStyle name="Note 2 3 7" xfId="1645"/>
    <cellStyle name="Note 2 3 7 2" xfId="1646"/>
    <cellStyle name="Note 2 3 7 2 2" xfId="1647"/>
    <cellStyle name="Note 2 3 7 3" xfId="1648"/>
    <cellStyle name="Note 2 3 8" xfId="1649"/>
    <cellStyle name="Note 2 3 8 2" xfId="1650"/>
    <cellStyle name="Note 2 3 9" xfId="1651"/>
    <cellStyle name="Note 2 4" xfId="1652"/>
    <cellStyle name="Note 2 4 2" xfId="1653"/>
    <cellStyle name="Note 2 4 2 2" xfId="1654"/>
    <cellStyle name="Note 2 4 2 2 2" xfId="1655"/>
    <cellStyle name="Note 2 4 2 2 2 2" xfId="1656"/>
    <cellStyle name="Note 2 4 2 2 2 2 2" xfId="1657"/>
    <cellStyle name="Note 2 4 2 2 2 2 2 2" xfId="1658"/>
    <cellStyle name="Note 2 4 2 2 2 2 2 2 2" xfId="1659"/>
    <cellStyle name="Note 2 4 2 2 2 2 2 3" xfId="1660"/>
    <cellStyle name="Note 2 4 2 2 2 2 3" xfId="1661"/>
    <cellStyle name="Note 2 4 2 2 2 2 3 2" xfId="1662"/>
    <cellStyle name="Note 2 4 2 2 2 2 4" xfId="1663"/>
    <cellStyle name="Note 2 4 2 2 2 3" xfId="1664"/>
    <cellStyle name="Note 2 4 2 2 2 3 2" xfId="1665"/>
    <cellStyle name="Note 2 4 2 2 2 3 2 2" xfId="1666"/>
    <cellStyle name="Note 2 4 2 2 2 3 3" xfId="1667"/>
    <cellStyle name="Note 2 4 2 2 2 4" xfId="1668"/>
    <cellStyle name="Note 2 4 2 2 2 4 2" xfId="1669"/>
    <cellStyle name="Note 2 4 2 2 2 5" xfId="1670"/>
    <cellStyle name="Note 2 4 2 2 3" xfId="1671"/>
    <cellStyle name="Note 2 4 2 2 3 2" xfId="1672"/>
    <cellStyle name="Note 2 4 2 2 3 2 2" xfId="1673"/>
    <cellStyle name="Note 2 4 2 2 3 2 2 2" xfId="1674"/>
    <cellStyle name="Note 2 4 2 2 3 2 3" xfId="1675"/>
    <cellStyle name="Note 2 4 2 2 3 3" xfId="1676"/>
    <cellStyle name="Note 2 4 2 2 3 3 2" xfId="1677"/>
    <cellStyle name="Note 2 4 2 2 3 4" xfId="1678"/>
    <cellStyle name="Note 2 4 2 2 4" xfId="1679"/>
    <cellStyle name="Note 2 4 2 2 4 2" xfId="1680"/>
    <cellStyle name="Note 2 4 2 2 4 2 2" xfId="1681"/>
    <cellStyle name="Note 2 4 2 2 4 3" xfId="1682"/>
    <cellStyle name="Note 2 4 2 2 5" xfId="1683"/>
    <cellStyle name="Note 2 4 2 2 5 2" xfId="1684"/>
    <cellStyle name="Note 2 4 2 2 6" xfId="1685"/>
    <cellStyle name="Note 2 4 2 3" xfId="1686"/>
    <cellStyle name="Note 2 4 2 3 2" xfId="1687"/>
    <cellStyle name="Note 2 4 2 3 2 2" xfId="1688"/>
    <cellStyle name="Note 2 4 2 3 2 2 2" xfId="1689"/>
    <cellStyle name="Note 2 4 2 3 2 2 2 2" xfId="1690"/>
    <cellStyle name="Note 2 4 2 3 2 2 3" xfId="1691"/>
    <cellStyle name="Note 2 4 2 3 2 3" xfId="1692"/>
    <cellStyle name="Note 2 4 2 3 2 3 2" xfId="1693"/>
    <cellStyle name="Note 2 4 2 3 2 4" xfId="1694"/>
    <cellStyle name="Note 2 4 2 3 3" xfId="1695"/>
    <cellStyle name="Note 2 4 2 3 3 2" xfId="1696"/>
    <cellStyle name="Note 2 4 2 3 3 2 2" xfId="1697"/>
    <cellStyle name="Note 2 4 2 3 3 3" xfId="1698"/>
    <cellStyle name="Note 2 4 2 3 4" xfId="1699"/>
    <cellStyle name="Note 2 4 2 3 4 2" xfId="1700"/>
    <cellStyle name="Note 2 4 2 3 5" xfId="1701"/>
    <cellStyle name="Note 2 4 2 4" xfId="1702"/>
    <cellStyle name="Note 2 4 2 4 2" xfId="1703"/>
    <cellStyle name="Note 2 4 2 4 2 2" xfId="1704"/>
    <cellStyle name="Note 2 4 2 4 2 2 2" xfId="1705"/>
    <cellStyle name="Note 2 4 2 4 2 3" xfId="1706"/>
    <cellStyle name="Note 2 4 2 4 3" xfId="1707"/>
    <cellStyle name="Note 2 4 2 4 3 2" xfId="1708"/>
    <cellStyle name="Note 2 4 2 4 4" xfId="1709"/>
    <cellStyle name="Note 2 4 2 5" xfId="1710"/>
    <cellStyle name="Note 2 4 2 5 2" xfId="1711"/>
    <cellStyle name="Note 2 4 2 5 2 2" xfId="1712"/>
    <cellStyle name="Note 2 4 2 5 3" xfId="1713"/>
    <cellStyle name="Note 2 4 2 6" xfId="1714"/>
    <cellStyle name="Note 2 4 2 6 2" xfId="1715"/>
    <cellStyle name="Note 2 4 2 7" xfId="1716"/>
    <cellStyle name="Note 2 4 3" xfId="1717"/>
    <cellStyle name="Note 2 4 3 2" xfId="1718"/>
    <cellStyle name="Note 2 4 3 2 2" xfId="1719"/>
    <cellStyle name="Note 2 4 3 2 2 2" xfId="1720"/>
    <cellStyle name="Note 2 4 3 2 2 2 2" xfId="1721"/>
    <cellStyle name="Note 2 4 3 2 2 2 2 2" xfId="1722"/>
    <cellStyle name="Note 2 4 3 2 2 2 3" xfId="1723"/>
    <cellStyle name="Note 2 4 3 2 2 3" xfId="1724"/>
    <cellStyle name="Note 2 4 3 2 2 3 2" xfId="1725"/>
    <cellStyle name="Note 2 4 3 2 2 4" xfId="1726"/>
    <cellStyle name="Note 2 4 3 2 3" xfId="1727"/>
    <cellStyle name="Note 2 4 3 2 3 2" xfId="1728"/>
    <cellStyle name="Note 2 4 3 2 3 2 2" xfId="1729"/>
    <cellStyle name="Note 2 4 3 2 3 3" xfId="1730"/>
    <cellStyle name="Note 2 4 3 2 4" xfId="1731"/>
    <cellStyle name="Note 2 4 3 2 4 2" xfId="1732"/>
    <cellStyle name="Note 2 4 3 2 5" xfId="1733"/>
    <cellStyle name="Note 2 4 3 3" xfId="1734"/>
    <cellStyle name="Note 2 4 3 3 2" xfId="1735"/>
    <cellStyle name="Note 2 4 3 3 2 2" xfId="1736"/>
    <cellStyle name="Note 2 4 3 3 2 2 2" xfId="1737"/>
    <cellStyle name="Note 2 4 3 3 2 3" xfId="1738"/>
    <cellStyle name="Note 2 4 3 3 3" xfId="1739"/>
    <cellStyle name="Note 2 4 3 3 3 2" xfId="1740"/>
    <cellStyle name="Note 2 4 3 3 4" xfId="1741"/>
    <cellStyle name="Note 2 4 3 4" xfId="1742"/>
    <cellStyle name="Note 2 4 3 4 2" xfId="1743"/>
    <cellStyle name="Note 2 4 3 4 2 2" xfId="1744"/>
    <cellStyle name="Note 2 4 3 4 3" xfId="1745"/>
    <cellStyle name="Note 2 4 3 5" xfId="1746"/>
    <cellStyle name="Note 2 4 3 5 2" xfId="1747"/>
    <cellStyle name="Note 2 4 3 6" xfId="1748"/>
    <cellStyle name="Note 2 4 4" xfId="1749"/>
    <cellStyle name="Note 2 4 4 2" xfId="1750"/>
    <cellStyle name="Note 2 4 4 2 2" xfId="1751"/>
    <cellStyle name="Note 2 4 4 2 2 2" xfId="1752"/>
    <cellStyle name="Note 2 4 4 2 2 2 2" xfId="1753"/>
    <cellStyle name="Note 2 4 4 2 2 3" xfId="1754"/>
    <cellStyle name="Note 2 4 4 2 3" xfId="1755"/>
    <cellStyle name="Note 2 4 4 2 3 2" xfId="1756"/>
    <cellStyle name="Note 2 4 4 2 4" xfId="1757"/>
    <cellStyle name="Note 2 4 4 3" xfId="1758"/>
    <cellStyle name="Note 2 4 4 3 2" xfId="1759"/>
    <cellStyle name="Note 2 4 4 3 2 2" xfId="1760"/>
    <cellStyle name="Note 2 4 4 3 3" xfId="1761"/>
    <cellStyle name="Note 2 4 4 4" xfId="1762"/>
    <cellStyle name="Note 2 4 4 4 2" xfId="1763"/>
    <cellStyle name="Note 2 4 4 5" xfId="1764"/>
    <cellStyle name="Note 2 4 5" xfId="1765"/>
    <cellStyle name="Note 2 4 5 2" xfId="1766"/>
    <cellStyle name="Note 2 4 5 2 2" xfId="1767"/>
    <cellStyle name="Note 2 4 5 2 2 2" xfId="1768"/>
    <cellStyle name="Note 2 4 5 2 3" xfId="1769"/>
    <cellStyle name="Note 2 4 5 3" xfId="1770"/>
    <cellStyle name="Note 2 4 5 3 2" xfId="1771"/>
    <cellStyle name="Note 2 4 5 4" xfId="1772"/>
    <cellStyle name="Note 2 4 6" xfId="1773"/>
    <cellStyle name="Note 2 4 6 2" xfId="1774"/>
    <cellStyle name="Note 2 4 6 2 2" xfId="1775"/>
    <cellStyle name="Note 2 4 6 3" xfId="1776"/>
    <cellStyle name="Note 2 4 7" xfId="1777"/>
    <cellStyle name="Note 2 4 7 2" xfId="1778"/>
    <cellStyle name="Note 2 4 8" xfId="1779"/>
    <cellStyle name="Note 2 5" xfId="1780"/>
    <cellStyle name="Note 2 5 2" xfId="1781"/>
    <cellStyle name="Note 2 5 2 2" xfId="1782"/>
    <cellStyle name="Note 2 5 2 2 2" xfId="1783"/>
    <cellStyle name="Note 2 5 2 2 2 2" xfId="1784"/>
    <cellStyle name="Note 2 5 2 2 2 2 2" xfId="1785"/>
    <cellStyle name="Note 2 5 2 2 2 2 2 2" xfId="1786"/>
    <cellStyle name="Note 2 5 2 2 2 2 3" xfId="1787"/>
    <cellStyle name="Note 2 5 2 2 2 3" xfId="1788"/>
    <cellStyle name="Note 2 5 2 2 2 3 2" xfId="1789"/>
    <cellStyle name="Note 2 5 2 2 2 4" xfId="1790"/>
    <cellStyle name="Note 2 5 2 2 3" xfId="1791"/>
    <cellStyle name="Note 2 5 2 2 3 2" xfId="1792"/>
    <cellStyle name="Note 2 5 2 2 3 2 2" xfId="1793"/>
    <cellStyle name="Note 2 5 2 2 3 3" xfId="1794"/>
    <cellStyle name="Note 2 5 2 2 4" xfId="1795"/>
    <cellStyle name="Note 2 5 2 2 4 2" xfId="1796"/>
    <cellStyle name="Note 2 5 2 2 5" xfId="1797"/>
    <cellStyle name="Note 2 5 2 3" xfId="1798"/>
    <cellStyle name="Note 2 5 2 3 2" xfId="1799"/>
    <cellStyle name="Note 2 5 2 3 2 2" xfId="1800"/>
    <cellStyle name="Note 2 5 2 3 2 2 2" xfId="1801"/>
    <cellStyle name="Note 2 5 2 3 2 3" xfId="1802"/>
    <cellStyle name="Note 2 5 2 3 3" xfId="1803"/>
    <cellStyle name="Note 2 5 2 3 3 2" xfId="1804"/>
    <cellStyle name="Note 2 5 2 3 4" xfId="1805"/>
    <cellStyle name="Note 2 5 2 4" xfId="1806"/>
    <cellStyle name="Note 2 5 2 4 2" xfId="1807"/>
    <cellStyle name="Note 2 5 2 4 2 2" xfId="1808"/>
    <cellStyle name="Note 2 5 2 4 3" xfId="1809"/>
    <cellStyle name="Note 2 5 2 5" xfId="1810"/>
    <cellStyle name="Note 2 5 2 5 2" xfId="1811"/>
    <cellStyle name="Note 2 5 2 6" xfId="1812"/>
    <cellStyle name="Note 2 5 3" xfId="1813"/>
    <cellStyle name="Note 2 5 3 2" xfId="1814"/>
    <cellStyle name="Note 2 5 3 2 2" xfId="1815"/>
    <cellStyle name="Note 2 5 3 2 2 2" xfId="1816"/>
    <cellStyle name="Note 2 5 3 2 2 2 2" xfId="1817"/>
    <cellStyle name="Note 2 5 3 2 2 3" xfId="1818"/>
    <cellStyle name="Note 2 5 3 2 3" xfId="1819"/>
    <cellStyle name="Note 2 5 3 2 3 2" xfId="1820"/>
    <cellStyle name="Note 2 5 3 2 4" xfId="1821"/>
    <cellStyle name="Note 2 5 3 3" xfId="1822"/>
    <cellStyle name="Note 2 5 3 3 2" xfId="1823"/>
    <cellStyle name="Note 2 5 3 3 2 2" xfId="1824"/>
    <cellStyle name="Note 2 5 3 3 3" xfId="1825"/>
    <cellStyle name="Note 2 5 3 4" xfId="1826"/>
    <cellStyle name="Note 2 5 3 4 2" xfId="1827"/>
    <cellStyle name="Note 2 5 3 5" xfId="1828"/>
    <cellStyle name="Note 2 5 4" xfId="1829"/>
    <cellStyle name="Note 2 5 4 2" xfId="1830"/>
    <cellStyle name="Note 2 5 4 2 2" xfId="1831"/>
    <cellStyle name="Note 2 5 4 2 2 2" xfId="1832"/>
    <cellStyle name="Note 2 5 4 2 3" xfId="1833"/>
    <cellStyle name="Note 2 5 4 3" xfId="1834"/>
    <cellStyle name="Note 2 5 4 3 2" xfId="1835"/>
    <cellStyle name="Note 2 5 4 4" xfId="1836"/>
    <cellStyle name="Note 2 5 5" xfId="1837"/>
    <cellStyle name="Note 2 5 5 2" xfId="1838"/>
    <cellStyle name="Note 2 5 5 2 2" xfId="1839"/>
    <cellStyle name="Note 2 5 5 3" xfId="1840"/>
    <cellStyle name="Note 2 5 6" xfId="1841"/>
    <cellStyle name="Note 2 5 6 2" xfId="1842"/>
    <cellStyle name="Note 2 5 7" xfId="1843"/>
    <cellStyle name="Note 2 6" xfId="1844"/>
    <cellStyle name="Note 2 6 2" xfId="1845"/>
    <cellStyle name="Note 2 6 2 2" xfId="1846"/>
    <cellStyle name="Note 2 6 2 2 2" xfId="1847"/>
    <cellStyle name="Note 2 6 2 2 2 2" xfId="1848"/>
    <cellStyle name="Note 2 6 2 2 2 2 2" xfId="1849"/>
    <cellStyle name="Note 2 6 2 2 2 2 2 2" xfId="1850"/>
    <cellStyle name="Note 2 6 2 2 2 2 3" xfId="1851"/>
    <cellStyle name="Note 2 6 2 2 2 3" xfId="1852"/>
    <cellStyle name="Note 2 6 2 2 2 3 2" xfId="1853"/>
    <cellStyle name="Note 2 6 2 2 2 4" xfId="1854"/>
    <cellStyle name="Note 2 6 2 2 3" xfId="1855"/>
    <cellStyle name="Note 2 6 2 2 3 2" xfId="1856"/>
    <cellStyle name="Note 2 6 2 2 3 2 2" xfId="1857"/>
    <cellStyle name="Note 2 6 2 2 3 3" xfId="1858"/>
    <cellStyle name="Note 2 6 2 2 4" xfId="1859"/>
    <cellStyle name="Note 2 6 2 2 4 2" xfId="1860"/>
    <cellStyle name="Note 2 6 2 2 5" xfId="1861"/>
    <cellStyle name="Note 2 6 2 3" xfId="1862"/>
    <cellStyle name="Note 2 6 2 3 2" xfId="1863"/>
    <cellStyle name="Note 2 6 2 3 2 2" xfId="1864"/>
    <cellStyle name="Note 2 6 2 3 2 2 2" xfId="1865"/>
    <cellStyle name="Note 2 6 2 3 2 3" xfId="1866"/>
    <cellStyle name="Note 2 6 2 3 3" xfId="1867"/>
    <cellStyle name="Note 2 6 2 3 3 2" xfId="1868"/>
    <cellStyle name="Note 2 6 2 3 4" xfId="1869"/>
    <cellStyle name="Note 2 6 2 4" xfId="1870"/>
    <cellStyle name="Note 2 6 2 4 2" xfId="1871"/>
    <cellStyle name="Note 2 6 2 4 2 2" xfId="1872"/>
    <cellStyle name="Note 2 6 2 4 3" xfId="1873"/>
    <cellStyle name="Note 2 6 2 5" xfId="1874"/>
    <cellStyle name="Note 2 6 2 5 2" xfId="1875"/>
    <cellStyle name="Note 2 6 2 6" xfId="1876"/>
    <cellStyle name="Note 2 6 3" xfId="1877"/>
    <cellStyle name="Note 2 6 3 2" xfId="1878"/>
    <cellStyle name="Note 2 6 3 2 2" xfId="1879"/>
    <cellStyle name="Note 2 6 3 2 2 2" xfId="1880"/>
    <cellStyle name="Note 2 6 3 2 2 2 2" xfId="1881"/>
    <cellStyle name="Note 2 6 3 2 2 3" xfId="1882"/>
    <cellStyle name="Note 2 6 3 2 3" xfId="1883"/>
    <cellStyle name="Note 2 6 3 2 3 2" xfId="1884"/>
    <cellStyle name="Note 2 6 3 2 4" xfId="1885"/>
    <cellStyle name="Note 2 6 3 3" xfId="1886"/>
    <cellStyle name="Note 2 6 3 3 2" xfId="1887"/>
    <cellStyle name="Note 2 6 3 3 2 2" xfId="1888"/>
    <cellStyle name="Note 2 6 3 3 3" xfId="1889"/>
    <cellStyle name="Note 2 6 3 4" xfId="1890"/>
    <cellStyle name="Note 2 6 3 4 2" xfId="1891"/>
    <cellStyle name="Note 2 6 3 5" xfId="1892"/>
    <cellStyle name="Note 2 6 4" xfId="1893"/>
    <cellStyle name="Note 2 6 4 2" xfId="1894"/>
    <cellStyle name="Note 2 6 4 2 2" xfId="1895"/>
    <cellStyle name="Note 2 6 4 2 2 2" xfId="1896"/>
    <cellStyle name="Note 2 6 4 2 3" xfId="1897"/>
    <cellStyle name="Note 2 6 4 3" xfId="1898"/>
    <cellStyle name="Note 2 6 4 3 2" xfId="1899"/>
    <cellStyle name="Note 2 6 4 4" xfId="1900"/>
    <cellStyle name="Note 2 6 5" xfId="1901"/>
    <cellStyle name="Note 2 6 5 2" xfId="1902"/>
    <cellStyle name="Note 2 6 5 2 2" xfId="1903"/>
    <cellStyle name="Note 2 6 5 3" xfId="1904"/>
    <cellStyle name="Note 2 6 6" xfId="1905"/>
    <cellStyle name="Note 2 6 6 2" xfId="1906"/>
    <cellStyle name="Note 2 6 7" xfId="1907"/>
    <cellStyle name="Note 2 7" xfId="1908"/>
    <cellStyle name="Note 2 7 2" xfId="1909"/>
    <cellStyle name="Note 2 7 2 2" xfId="1910"/>
    <cellStyle name="Note 2 7 2 2 2" xfId="1911"/>
    <cellStyle name="Note 2 7 2 2 2 2" xfId="1912"/>
    <cellStyle name="Note 2 7 2 2 2 2 2" xfId="1913"/>
    <cellStyle name="Note 2 7 2 2 2 3" xfId="1914"/>
    <cellStyle name="Note 2 7 2 2 3" xfId="1915"/>
    <cellStyle name="Note 2 7 2 2 3 2" xfId="1916"/>
    <cellStyle name="Note 2 7 2 2 4" xfId="1917"/>
    <cellStyle name="Note 2 7 2 3" xfId="1918"/>
    <cellStyle name="Note 2 7 2 3 2" xfId="1919"/>
    <cellStyle name="Note 2 7 2 3 2 2" xfId="1920"/>
    <cellStyle name="Note 2 7 2 3 3" xfId="1921"/>
    <cellStyle name="Note 2 7 2 4" xfId="1922"/>
    <cellStyle name="Note 2 7 2 4 2" xfId="1923"/>
    <cellStyle name="Note 2 7 2 5" xfId="1924"/>
    <cellStyle name="Note 2 7 3" xfId="1925"/>
    <cellStyle name="Note 2 7 3 2" xfId="1926"/>
    <cellStyle name="Note 2 7 3 2 2" xfId="1927"/>
    <cellStyle name="Note 2 7 3 2 2 2" xfId="1928"/>
    <cellStyle name="Note 2 7 3 2 3" xfId="1929"/>
    <cellStyle name="Note 2 7 3 3" xfId="1930"/>
    <cellStyle name="Note 2 7 3 3 2" xfId="1931"/>
    <cellStyle name="Note 2 7 3 4" xfId="1932"/>
    <cellStyle name="Note 2 7 4" xfId="1933"/>
    <cellStyle name="Note 2 7 4 2" xfId="1934"/>
    <cellStyle name="Note 2 7 4 2 2" xfId="1935"/>
    <cellStyle name="Note 2 7 4 3" xfId="1936"/>
    <cellStyle name="Note 2 7 5" xfId="1937"/>
    <cellStyle name="Note 2 7 5 2" xfId="1938"/>
    <cellStyle name="Note 2 7 6" xfId="1939"/>
    <cellStyle name="Note 2 8" xfId="1940"/>
    <cellStyle name="Note 2 8 2" xfId="1941"/>
    <cellStyle name="Note 2 8 2 2" xfId="1942"/>
    <cellStyle name="Note 2 8 2 2 2" xfId="1943"/>
    <cellStyle name="Note 2 8 2 3" xfId="1944"/>
    <cellStyle name="Note 2 8 3" xfId="1945"/>
    <cellStyle name="Note 2 8 3 2" xfId="1946"/>
    <cellStyle name="Note 2 8 4" xfId="1947"/>
    <cellStyle name="Note 2 9" xfId="1948"/>
    <cellStyle name="Note 2 9 2" xfId="1949"/>
    <cellStyle name="Note 2 9 2 2" xfId="1950"/>
    <cellStyle name="Note 2 9 3" xfId="1951"/>
    <cellStyle name="Note 3" xfId="1952"/>
    <cellStyle name="Note 3 10" xfId="1953"/>
    <cellStyle name="Note 3 10 2" xfId="1954"/>
    <cellStyle name="Note 3 10 2 2" xfId="1955"/>
    <cellStyle name="Note 3 10 3" xfId="1956"/>
    <cellStyle name="Note 3 11" xfId="1957"/>
    <cellStyle name="Note 3 11 2" xfId="1958"/>
    <cellStyle name="Note 3 12" xfId="1959"/>
    <cellStyle name="Note 3 2" xfId="1960"/>
    <cellStyle name="Note 3 2 2" xfId="1961"/>
    <cellStyle name="Note 3 2 2 2" xfId="1962"/>
    <cellStyle name="Note 3 2 2 2 2" xfId="1963"/>
    <cellStyle name="Note 3 2 2 2 2 2" xfId="1964"/>
    <cellStyle name="Note 3 2 2 2 2 2 2" xfId="1965"/>
    <cellStyle name="Note 3 2 2 2 2 2 2 2" xfId="1966"/>
    <cellStyle name="Note 3 2 2 2 2 2 2 2 2" xfId="1967"/>
    <cellStyle name="Note 3 2 2 2 2 2 2 2 2 2" xfId="1968"/>
    <cellStyle name="Note 3 2 2 2 2 2 2 2 2 2 2" xfId="1969"/>
    <cellStyle name="Note 3 2 2 2 2 2 2 2 2 3" xfId="1970"/>
    <cellStyle name="Note 3 2 2 2 2 2 2 2 3" xfId="1971"/>
    <cellStyle name="Note 3 2 2 2 2 2 2 2 3 2" xfId="1972"/>
    <cellStyle name="Note 3 2 2 2 2 2 2 2 4" xfId="1973"/>
    <cellStyle name="Note 3 2 2 2 2 2 2 3" xfId="1974"/>
    <cellStyle name="Note 3 2 2 2 2 2 2 3 2" xfId="1975"/>
    <cellStyle name="Note 3 2 2 2 2 2 2 3 2 2" xfId="1976"/>
    <cellStyle name="Note 3 2 2 2 2 2 2 3 3" xfId="1977"/>
    <cellStyle name="Note 3 2 2 2 2 2 2 4" xfId="1978"/>
    <cellStyle name="Note 3 2 2 2 2 2 2 4 2" xfId="1979"/>
    <cellStyle name="Note 3 2 2 2 2 2 2 5" xfId="1980"/>
    <cellStyle name="Note 3 2 2 2 2 2 3" xfId="1981"/>
    <cellStyle name="Note 3 2 2 2 2 2 3 2" xfId="1982"/>
    <cellStyle name="Note 3 2 2 2 2 2 3 2 2" xfId="1983"/>
    <cellStyle name="Note 3 2 2 2 2 2 3 2 2 2" xfId="1984"/>
    <cellStyle name="Note 3 2 2 2 2 2 3 2 3" xfId="1985"/>
    <cellStyle name="Note 3 2 2 2 2 2 3 3" xfId="1986"/>
    <cellStyle name="Note 3 2 2 2 2 2 3 3 2" xfId="1987"/>
    <cellStyle name="Note 3 2 2 2 2 2 3 4" xfId="1988"/>
    <cellStyle name="Note 3 2 2 2 2 2 4" xfId="1989"/>
    <cellStyle name="Note 3 2 2 2 2 2 4 2" xfId="1990"/>
    <cellStyle name="Note 3 2 2 2 2 2 4 2 2" xfId="1991"/>
    <cellStyle name="Note 3 2 2 2 2 2 4 3" xfId="1992"/>
    <cellStyle name="Note 3 2 2 2 2 2 5" xfId="1993"/>
    <cellStyle name="Note 3 2 2 2 2 2 5 2" xfId="1994"/>
    <cellStyle name="Note 3 2 2 2 2 2 6" xfId="1995"/>
    <cellStyle name="Note 3 2 2 2 2 3" xfId="1996"/>
    <cellStyle name="Note 3 2 2 2 2 3 2" xfId="1997"/>
    <cellStyle name="Note 3 2 2 2 2 3 2 2" xfId="1998"/>
    <cellStyle name="Note 3 2 2 2 2 3 2 2 2" xfId="1999"/>
    <cellStyle name="Note 3 2 2 2 2 3 2 2 2 2" xfId="2000"/>
    <cellStyle name="Note 3 2 2 2 2 3 2 2 3" xfId="2001"/>
    <cellStyle name="Note 3 2 2 2 2 3 2 3" xfId="2002"/>
    <cellStyle name="Note 3 2 2 2 2 3 2 3 2" xfId="2003"/>
    <cellStyle name="Note 3 2 2 2 2 3 2 4" xfId="2004"/>
    <cellStyle name="Note 3 2 2 2 2 3 3" xfId="2005"/>
    <cellStyle name="Note 3 2 2 2 2 3 3 2" xfId="2006"/>
    <cellStyle name="Note 3 2 2 2 2 3 3 2 2" xfId="2007"/>
    <cellStyle name="Note 3 2 2 2 2 3 3 3" xfId="2008"/>
    <cellStyle name="Note 3 2 2 2 2 3 4" xfId="2009"/>
    <cellStyle name="Note 3 2 2 2 2 3 4 2" xfId="2010"/>
    <cellStyle name="Note 3 2 2 2 2 3 5" xfId="2011"/>
    <cellStyle name="Note 3 2 2 2 2 4" xfId="2012"/>
    <cellStyle name="Note 3 2 2 2 2 4 2" xfId="2013"/>
    <cellStyle name="Note 3 2 2 2 2 4 2 2" xfId="2014"/>
    <cellStyle name="Note 3 2 2 2 2 4 2 2 2" xfId="2015"/>
    <cellStyle name="Note 3 2 2 2 2 4 2 3" xfId="2016"/>
    <cellStyle name="Note 3 2 2 2 2 4 3" xfId="2017"/>
    <cellStyle name="Note 3 2 2 2 2 4 3 2" xfId="2018"/>
    <cellStyle name="Note 3 2 2 2 2 4 4" xfId="2019"/>
    <cellStyle name="Note 3 2 2 2 2 5" xfId="2020"/>
    <cellStyle name="Note 3 2 2 2 2 5 2" xfId="2021"/>
    <cellStyle name="Note 3 2 2 2 2 5 2 2" xfId="2022"/>
    <cellStyle name="Note 3 2 2 2 2 5 3" xfId="2023"/>
    <cellStyle name="Note 3 2 2 2 2 6" xfId="2024"/>
    <cellStyle name="Note 3 2 2 2 2 6 2" xfId="2025"/>
    <cellStyle name="Note 3 2 2 2 2 7" xfId="2026"/>
    <cellStyle name="Note 3 2 2 2 3" xfId="2027"/>
    <cellStyle name="Note 3 2 2 2 3 2" xfId="2028"/>
    <cellStyle name="Note 3 2 2 2 3 2 2" xfId="2029"/>
    <cellStyle name="Note 3 2 2 2 3 2 2 2" xfId="2030"/>
    <cellStyle name="Note 3 2 2 2 3 2 2 2 2" xfId="2031"/>
    <cellStyle name="Note 3 2 2 2 3 2 2 2 2 2" xfId="2032"/>
    <cellStyle name="Note 3 2 2 2 3 2 2 2 3" xfId="2033"/>
    <cellStyle name="Note 3 2 2 2 3 2 2 3" xfId="2034"/>
    <cellStyle name="Note 3 2 2 2 3 2 2 3 2" xfId="2035"/>
    <cellStyle name="Note 3 2 2 2 3 2 2 4" xfId="2036"/>
    <cellStyle name="Note 3 2 2 2 3 2 3" xfId="2037"/>
    <cellStyle name="Note 3 2 2 2 3 2 3 2" xfId="2038"/>
    <cellStyle name="Note 3 2 2 2 3 2 3 2 2" xfId="2039"/>
    <cellStyle name="Note 3 2 2 2 3 2 3 3" xfId="2040"/>
    <cellStyle name="Note 3 2 2 2 3 2 4" xfId="2041"/>
    <cellStyle name="Note 3 2 2 2 3 2 4 2" xfId="2042"/>
    <cellStyle name="Note 3 2 2 2 3 2 5" xfId="2043"/>
    <cellStyle name="Note 3 2 2 2 3 3" xfId="2044"/>
    <cellStyle name="Note 3 2 2 2 3 3 2" xfId="2045"/>
    <cellStyle name="Note 3 2 2 2 3 3 2 2" xfId="2046"/>
    <cellStyle name="Note 3 2 2 2 3 3 2 2 2" xfId="2047"/>
    <cellStyle name="Note 3 2 2 2 3 3 2 3" xfId="2048"/>
    <cellStyle name="Note 3 2 2 2 3 3 3" xfId="2049"/>
    <cellStyle name="Note 3 2 2 2 3 3 3 2" xfId="2050"/>
    <cellStyle name="Note 3 2 2 2 3 3 4" xfId="2051"/>
    <cellStyle name="Note 3 2 2 2 3 4" xfId="2052"/>
    <cellStyle name="Note 3 2 2 2 3 4 2" xfId="2053"/>
    <cellStyle name="Note 3 2 2 2 3 4 2 2" xfId="2054"/>
    <cellStyle name="Note 3 2 2 2 3 4 3" xfId="2055"/>
    <cellStyle name="Note 3 2 2 2 3 5" xfId="2056"/>
    <cellStyle name="Note 3 2 2 2 3 5 2" xfId="2057"/>
    <cellStyle name="Note 3 2 2 2 3 6" xfId="2058"/>
    <cellStyle name="Note 3 2 2 2 4" xfId="2059"/>
    <cellStyle name="Note 3 2 2 2 4 2" xfId="2060"/>
    <cellStyle name="Note 3 2 2 2 4 2 2" xfId="2061"/>
    <cellStyle name="Note 3 2 2 2 4 2 2 2" xfId="2062"/>
    <cellStyle name="Note 3 2 2 2 4 2 2 2 2" xfId="2063"/>
    <cellStyle name="Note 3 2 2 2 4 2 2 3" xfId="2064"/>
    <cellStyle name="Note 3 2 2 2 4 2 3" xfId="2065"/>
    <cellStyle name="Note 3 2 2 2 4 2 3 2" xfId="2066"/>
    <cellStyle name="Note 3 2 2 2 4 2 4" xfId="2067"/>
    <cellStyle name="Note 3 2 2 2 4 3" xfId="2068"/>
    <cellStyle name="Note 3 2 2 2 4 3 2" xfId="2069"/>
    <cellStyle name="Note 3 2 2 2 4 3 2 2" xfId="2070"/>
    <cellStyle name="Note 3 2 2 2 4 3 3" xfId="2071"/>
    <cellStyle name="Note 3 2 2 2 4 4" xfId="2072"/>
    <cellStyle name="Note 3 2 2 2 4 4 2" xfId="2073"/>
    <cellStyle name="Note 3 2 2 2 4 5" xfId="2074"/>
    <cellStyle name="Note 3 2 2 2 5" xfId="2075"/>
    <cellStyle name="Note 3 2 2 2 5 2" xfId="2076"/>
    <cellStyle name="Note 3 2 2 2 5 2 2" xfId="2077"/>
    <cellStyle name="Note 3 2 2 2 5 2 2 2" xfId="2078"/>
    <cellStyle name="Note 3 2 2 2 5 2 3" xfId="2079"/>
    <cellStyle name="Note 3 2 2 2 5 3" xfId="2080"/>
    <cellStyle name="Note 3 2 2 2 5 3 2" xfId="2081"/>
    <cellStyle name="Note 3 2 2 2 5 4" xfId="2082"/>
    <cellStyle name="Note 3 2 2 2 6" xfId="2083"/>
    <cellStyle name="Note 3 2 2 2 6 2" xfId="2084"/>
    <cellStyle name="Note 3 2 2 2 6 2 2" xfId="2085"/>
    <cellStyle name="Note 3 2 2 2 6 3" xfId="2086"/>
    <cellStyle name="Note 3 2 2 2 7" xfId="2087"/>
    <cellStyle name="Note 3 2 2 2 7 2" xfId="2088"/>
    <cellStyle name="Note 3 2 2 2 8" xfId="2089"/>
    <cellStyle name="Note 3 2 2 3" xfId="2090"/>
    <cellStyle name="Note 3 2 2 3 2" xfId="2091"/>
    <cellStyle name="Note 3 2 2 3 2 2" xfId="2092"/>
    <cellStyle name="Note 3 2 2 3 2 2 2" xfId="2093"/>
    <cellStyle name="Note 3 2 2 3 2 2 2 2" xfId="2094"/>
    <cellStyle name="Note 3 2 2 3 2 2 2 2 2" xfId="2095"/>
    <cellStyle name="Note 3 2 2 3 2 2 2 3" xfId="2096"/>
    <cellStyle name="Note 3 2 2 3 2 2 3" xfId="2097"/>
    <cellStyle name="Note 3 2 2 3 2 2 3 2" xfId="2098"/>
    <cellStyle name="Note 3 2 2 3 2 2 4" xfId="2099"/>
    <cellStyle name="Note 3 2 2 3 2 3" xfId="2100"/>
    <cellStyle name="Note 3 2 2 3 2 3 2" xfId="2101"/>
    <cellStyle name="Note 3 2 2 3 2 3 2 2" xfId="2102"/>
    <cellStyle name="Note 3 2 2 3 2 3 3" xfId="2103"/>
    <cellStyle name="Note 3 2 2 3 2 4" xfId="2104"/>
    <cellStyle name="Note 3 2 2 3 2 4 2" xfId="2105"/>
    <cellStyle name="Note 3 2 2 3 2 5" xfId="2106"/>
    <cellStyle name="Note 3 2 2 3 3" xfId="2107"/>
    <cellStyle name="Note 3 2 2 3 3 2" xfId="2108"/>
    <cellStyle name="Note 3 2 2 3 3 2 2" xfId="2109"/>
    <cellStyle name="Note 3 2 2 3 3 2 2 2" xfId="2110"/>
    <cellStyle name="Note 3 2 2 3 3 2 3" xfId="2111"/>
    <cellStyle name="Note 3 2 2 3 3 3" xfId="2112"/>
    <cellStyle name="Note 3 2 2 3 3 3 2" xfId="2113"/>
    <cellStyle name="Note 3 2 2 3 3 4" xfId="2114"/>
    <cellStyle name="Note 3 2 2 3 4" xfId="2115"/>
    <cellStyle name="Note 3 2 2 3 4 2" xfId="2116"/>
    <cellStyle name="Note 3 2 2 3 4 2 2" xfId="2117"/>
    <cellStyle name="Note 3 2 2 3 4 3" xfId="2118"/>
    <cellStyle name="Note 3 2 2 3 5" xfId="2119"/>
    <cellStyle name="Note 3 2 2 3 5 2" xfId="2120"/>
    <cellStyle name="Note 3 2 2 3 6" xfId="2121"/>
    <cellStyle name="Note 3 2 2 4" xfId="2122"/>
    <cellStyle name="Note 3 2 2 4 2" xfId="2123"/>
    <cellStyle name="Note 3 2 2 4 2 2" xfId="2124"/>
    <cellStyle name="Note 3 2 2 4 2 2 2" xfId="2125"/>
    <cellStyle name="Note 3 2 2 4 2 2 2 2" xfId="2126"/>
    <cellStyle name="Note 3 2 2 4 2 2 3" xfId="2127"/>
    <cellStyle name="Note 3 2 2 4 2 3" xfId="2128"/>
    <cellStyle name="Note 3 2 2 4 2 3 2" xfId="2129"/>
    <cellStyle name="Note 3 2 2 4 2 4" xfId="2130"/>
    <cellStyle name="Note 3 2 2 4 3" xfId="2131"/>
    <cellStyle name="Note 3 2 2 4 3 2" xfId="2132"/>
    <cellStyle name="Note 3 2 2 4 3 2 2" xfId="2133"/>
    <cellStyle name="Note 3 2 2 4 3 3" xfId="2134"/>
    <cellStyle name="Note 3 2 2 4 4" xfId="2135"/>
    <cellStyle name="Note 3 2 2 4 4 2" xfId="2136"/>
    <cellStyle name="Note 3 2 2 4 5" xfId="2137"/>
    <cellStyle name="Note 3 2 2 5" xfId="2138"/>
    <cellStyle name="Note 3 2 2 5 2" xfId="2139"/>
    <cellStyle name="Note 3 2 2 5 2 2" xfId="2140"/>
    <cellStyle name="Note 3 2 2 5 2 2 2" xfId="2141"/>
    <cellStyle name="Note 3 2 2 5 2 3" xfId="2142"/>
    <cellStyle name="Note 3 2 2 5 3" xfId="2143"/>
    <cellStyle name="Note 3 2 2 5 3 2" xfId="2144"/>
    <cellStyle name="Note 3 2 2 5 4" xfId="2145"/>
    <cellStyle name="Note 3 2 2 6" xfId="2146"/>
    <cellStyle name="Note 3 2 2 6 2" xfId="2147"/>
    <cellStyle name="Note 3 2 2 6 2 2" xfId="2148"/>
    <cellStyle name="Note 3 2 2 6 3" xfId="2149"/>
    <cellStyle name="Note 3 2 2 7" xfId="2150"/>
    <cellStyle name="Note 3 2 2 7 2" xfId="2151"/>
    <cellStyle name="Note 3 2 2 8" xfId="2152"/>
    <cellStyle name="Note 3 2 3" xfId="2153"/>
    <cellStyle name="Note 3 2 3 2" xfId="2154"/>
    <cellStyle name="Note 3 2 3 2 2" xfId="2155"/>
    <cellStyle name="Note 3 2 3 2 2 2" xfId="2156"/>
    <cellStyle name="Note 3 2 3 2 2 2 2" xfId="2157"/>
    <cellStyle name="Note 3 2 3 2 2 2 2 2" xfId="2158"/>
    <cellStyle name="Note 3 2 3 2 2 2 2 2 2" xfId="2159"/>
    <cellStyle name="Note 3 2 3 2 2 2 2 2 2 2" xfId="2160"/>
    <cellStyle name="Note 3 2 3 2 2 2 2 2 3" xfId="2161"/>
    <cellStyle name="Note 3 2 3 2 2 2 2 3" xfId="2162"/>
    <cellStyle name="Note 3 2 3 2 2 2 2 3 2" xfId="2163"/>
    <cellStyle name="Note 3 2 3 2 2 2 2 4" xfId="2164"/>
    <cellStyle name="Note 3 2 3 2 2 2 3" xfId="2165"/>
    <cellStyle name="Note 3 2 3 2 2 2 3 2" xfId="2166"/>
    <cellStyle name="Note 3 2 3 2 2 2 3 2 2" xfId="2167"/>
    <cellStyle name="Note 3 2 3 2 2 2 3 3" xfId="2168"/>
    <cellStyle name="Note 3 2 3 2 2 2 4" xfId="2169"/>
    <cellStyle name="Note 3 2 3 2 2 2 4 2" xfId="2170"/>
    <cellStyle name="Note 3 2 3 2 2 2 5" xfId="2171"/>
    <cellStyle name="Note 3 2 3 2 2 3" xfId="2172"/>
    <cellStyle name="Note 3 2 3 2 2 3 2" xfId="2173"/>
    <cellStyle name="Note 3 2 3 2 2 3 2 2" xfId="2174"/>
    <cellStyle name="Note 3 2 3 2 2 3 2 2 2" xfId="2175"/>
    <cellStyle name="Note 3 2 3 2 2 3 2 3" xfId="2176"/>
    <cellStyle name="Note 3 2 3 2 2 3 3" xfId="2177"/>
    <cellStyle name="Note 3 2 3 2 2 3 3 2" xfId="2178"/>
    <cellStyle name="Note 3 2 3 2 2 3 4" xfId="2179"/>
    <cellStyle name="Note 3 2 3 2 2 4" xfId="2180"/>
    <cellStyle name="Note 3 2 3 2 2 4 2" xfId="2181"/>
    <cellStyle name="Note 3 2 3 2 2 4 2 2" xfId="2182"/>
    <cellStyle name="Note 3 2 3 2 2 4 3" xfId="2183"/>
    <cellStyle name="Note 3 2 3 2 2 5" xfId="2184"/>
    <cellStyle name="Note 3 2 3 2 2 5 2" xfId="2185"/>
    <cellStyle name="Note 3 2 3 2 2 6" xfId="2186"/>
    <cellStyle name="Note 3 2 3 2 3" xfId="2187"/>
    <cellStyle name="Note 3 2 3 2 3 2" xfId="2188"/>
    <cellStyle name="Note 3 2 3 2 3 2 2" xfId="2189"/>
    <cellStyle name="Note 3 2 3 2 3 2 2 2" xfId="2190"/>
    <cellStyle name="Note 3 2 3 2 3 2 2 2 2" xfId="2191"/>
    <cellStyle name="Note 3 2 3 2 3 2 2 3" xfId="2192"/>
    <cellStyle name="Note 3 2 3 2 3 2 3" xfId="2193"/>
    <cellStyle name="Note 3 2 3 2 3 2 3 2" xfId="2194"/>
    <cellStyle name="Note 3 2 3 2 3 2 4" xfId="2195"/>
    <cellStyle name="Note 3 2 3 2 3 3" xfId="2196"/>
    <cellStyle name="Note 3 2 3 2 3 3 2" xfId="2197"/>
    <cellStyle name="Note 3 2 3 2 3 3 2 2" xfId="2198"/>
    <cellStyle name="Note 3 2 3 2 3 3 3" xfId="2199"/>
    <cellStyle name="Note 3 2 3 2 3 4" xfId="2200"/>
    <cellStyle name="Note 3 2 3 2 3 4 2" xfId="2201"/>
    <cellStyle name="Note 3 2 3 2 3 5" xfId="2202"/>
    <cellStyle name="Note 3 2 3 2 4" xfId="2203"/>
    <cellStyle name="Note 3 2 3 2 4 2" xfId="2204"/>
    <cellStyle name="Note 3 2 3 2 4 2 2" xfId="2205"/>
    <cellStyle name="Note 3 2 3 2 4 2 2 2" xfId="2206"/>
    <cellStyle name="Note 3 2 3 2 4 2 3" xfId="2207"/>
    <cellStyle name="Note 3 2 3 2 4 3" xfId="2208"/>
    <cellStyle name="Note 3 2 3 2 4 3 2" xfId="2209"/>
    <cellStyle name="Note 3 2 3 2 4 4" xfId="2210"/>
    <cellStyle name="Note 3 2 3 2 5" xfId="2211"/>
    <cellStyle name="Note 3 2 3 2 5 2" xfId="2212"/>
    <cellStyle name="Note 3 2 3 2 5 2 2" xfId="2213"/>
    <cellStyle name="Note 3 2 3 2 5 3" xfId="2214"/>
    <cellStyle name="Note 3 2 3 2 6" xfId="2215"/>
    <cellStyle name="Note 3 2 3 2 6 2" xfId="2216"/>
    <cellStyle name="Note 3 2 3 2 7" xfId="2217"/>
    <cellStyle name="Note 3 2 3 3" xfId="2218"/>
    <cellStyle name="Note 3 2 3 3 2" xfId="2219"/>
    <cellStyle name="Note 3 2 3 3 2 2" xfId="2220"/>
    <cellStyle name="Note 3 2 3 3 2 2 2" xfId="2221"/>
    <cellStyle name="Note 3 2 3 3 2 2 2 2" xfId="2222"/>
    <cellStyle name="Note 3 2 3 3 2 2 2 2 2" xfId="2223"/>
    <cellStyle name="Note 3 2 3 3 2 2 2 3" xfId="2224"/>
    <cellStyle name="Note 3 2 3 3 2 2 3" xfId="2225"/>
    <cellStyle name="Note 3 2 3 3 2 2 3 2" xfId="2226"/>
    <cellStyle name="Note 3 2 3 3 2 2 4" xfId="2227"/>
    <cellStyle name="Note 3 2 3 3 2 3" xfId="2228"/>
    <cellStyle name="Note 3 2 3 3 2 3 2" xfId="2229"/>
    <cellStyle name="Note 3 2 3 3 2 3 2 2" xfId="2230"/>
    <cellStyle name="Note 3 2 3 3 2 3 3" xfId="2231"/>
    <cellStyle name="Note 3 2 3 3 2 4" xfId="2232"/>
    <cellStyle name="Note 3 2 3 3 2 4 2" xfId="2233"/>
    <cellStyle name="Note 3 2 3 3 2 5" xfId="2234"/>
    <cellStyle name="Note 3 2 3 3 3" xfId="2235"/>
    <cellStyle name="Note 3 2 3 3 3 2" xfId="2236"/>
    <cellStyle name="Note 3 2 3 3 3 2 2" xfId="2237"/>
    <cellStyle name="Note 3 2 3 3 3 2 2 2" xfId="2238"/>
    <cellStyle name="Note 3 2 3 3 3 2 3" xfId="2239"/>
    <cellStyle name="Note 3 2 3 3 3 3" xfId="2240"/>
    <cellStyle name="Note 3 2 3 3 3 3 2" xfId="2241"/>
    <cellStyle name="Note 3 2 3 3 3 4" xfId="2242"/>
    <cellStyle name="Note 3 2 3 3 4" xfId="2243"/>
    <cellStyle name="Note 3 2 3 3 4 2" xfId="2244"/>
    <cellStyle name="Note 3 2 3 3 4 2 2" xfId="2245"/>
    <cellStyle name="Note 3 2 3 3 4 3" xfId="2246"/>
    <cellStyle name="Note 3 2 3 3 5" xfId="2247"/>
    <cellStyle name="Note 3 2 3 3 5 2" xfId="2248"/>
    <cellStyle name="Note 3 2 3 3 6" xfId="2249"/>
    <cellStyle name="Note 3 2 3 4" xfId="2250"/>
    <cellStyle name="Note 3 2 3 4 2" xfId="2251"/>
    <cellStyle name="Note 3 2 3 4 2 2" xfId="2252"/>
    <cellStyle name="Note 3 2 3 4 2 2 2" xfId="2253"/>
    <cellStyle name="Note 3 2 3 4 2 2 2 2" xfId="2254"/>
    <cellStyle name="Note 3 2 3 4 2 2 3" xfId="2255"/>
    <cellStyle name="Note 3 2 3 4 2 3" xfId="2256"/>
    <cellStyle name="Note 3 2 3 4 2 3 2" xfId="2257"/>
    <cellStyle name="Note 3 2 3 4 2 4" xfId="2258"/>
    <cellStyle name="Note 3 2 3 4 3" xfId="2259"/>
    <cellStyle name="Note 3 2 3 4 3 2" xfId="2260"/>
    <cellStyle name="Note 3 2 3 4 3 2 2" xfId="2261"/>
    <cellStyle name="Note 3 2 3 4 3 3" xfId="2262"/>
    <cellStyle name="Note 3 2 3 4 4" xfId="2263"/>
    <cellStyle name="Note 3 2 3 4 4 2" xfId="2264"/>
    <cellStyle name="Note 3 2 3 4 5" xfId="2265"/>
    <cellStyle name="Note 3 2 3 5" xfId="2266"/>
    <cellStyle name="Note 3 2 3 5 2" xfId="2267"/>
    <cellStyle name="Note 3 2 3 5 2 2" xfId="2268"/>
    <cellStyle name="Note 3 2 3 5 2 2 2" xfId="2269"/>
    <cellStyle name="Note 3 2 3 5 2 3" xfId="2270"/>
    <cellStyle name="Note 3 2 3 5 3" xfId="2271"/>
    <cellStyle name="Note 3 2 3 5 3 2" xfId="2272"/>
    <cellStyle name="Note 3 2 3 5 4" xfId="2273"/>
    <cellStyle name="Note 3 2 3 6" xfId="2274"/>
    <cellStyle name="Note 3 2 3 6 2" xfId="2275"/>
    <cellStyle name="Note 3 2 3 6 2 2" xfId="2276"/>
    <cellStyle name="Note 3 2 3 6 3" xfId="2277"/>
    <cellStyle name="Note 3 2 3 7" xfId="2278"/>
    <cellStyle name="Note 3 2 3 7 2" xfId="2279"/>
    <cellStyle name="Note 3 2 3 8" xfId="2280"/>
    <cellStyle name="Note 3 2 4" xfId="2281"/>
    <cellStyle name="Note 3 2 4 2" xfId="2282"/>
    <cellStyle name="Note 3 2 4 2 2" xfId="2283"/>
    <cellStyle name="Note 3 2 4 2 2 2" xfId="2284"/>
    <cellStyle name="Note 3 2 4 2 2 2 2" xfId="2285"/>
    <cellStyle name="Note 3 2 4 2 2 2 2 2" xfId="2286"/>
    <cellStyle name="Note 3 2 4 2 2 2 3" xfId="2287"/>
    <cellStyle name="Note 3 2 4 2 2 3" xfId="2288"/>
    <cellStyle name="Note 3 2 4 2 2 3 2" xfId="2289"/>
    <cellStyle name="Note 3 2 4 2 2 4" xfId="2290"/>
    <cellStyle name="Note 3 2 4 2 3" xfId="2291"/>
    <cellStyle name="Note 3 2 4 2 3 2" xfId="2292"/>
    <cellStyle name="Note 3 2 4 2 3 2 2" xfId="2293"/>
    <cellStyle name="Note 3 2 4 2 3 3" xfId="2294"/>
    <cellStyle name="Note 3 2 4 2 4" xfId="2295"/>
    <cellStyle name="Note 3 2 4 2 4 2" xfId="2296"/>
    <cellStyle name="Note 3 2 4 2 5" xfId="2297"/>
    <cellStyle name="Note 3 2 4 3" xfId="2298"/>
    <cellStyle name="Note 3 2 4 3 2" xfId="2299"/>
    <cellStyle name="Note 3 2 4 3 2 2" xfId="2300"/>
    <cellStyle name="Note 3 2 4 3 2 2 2" xfId="2301"/>
    <cellStyle name="Note 3 2 4 3 2 3" xfId="2302"/>
    <cellStyle name="Note 3 2 4 3 3" xfId="2303"/>
    <cellStyle name="Note 3 2 4 3 3 2" xfId="2304"/>
    <cellStyle name="Note 3 2 4 3 4" xfId="2305"/>
    <cellStyle name="Note 3 2 4 4" xfId="2306"/>
    <cellStyle name="Note 3 2 4 4 2" xfId="2307"/>
    <cellStyle name="Note 3 2 4 4 2 2" xfId="2308"/>
    <cellStyle name="Note 3 2 4 4 3" xfId="2309"/>
    <cellStyle name="Note 3 2 4 5" xfId="2310"/>
    <cellStyle name="Note 3 2 4 5 2" xfId="2311"/>
    <cellStyle name="Note 3 2 4 6" xfId="2312"/>
    <cellStyle name="Note 3 2 5" xfId="2313"/>
    <cellStyle name="Note 3 2 5 2" xfId="2314"/>
    <cellStyle name="Note 3 2 5 2 2" xfId="2315"/>
    <cellStyle name="Note 3 2 5 2 2 2" xfId="2316"/>
    <cellStyle name="Note 3 2 5 2 2 2 2" xfId="2317"/>
    <cellStyle name="Note 3 2 5 2 2 3" xfId="2318"/>
    <cellStyle name="Note 3 2 5 2 3" xfId="2319"/>
    <cellStyle name="Note 3 2 5 2 3 2" xfId="2320"/>
    <cellStyle name="Note 3 2 5 2 4" xfId="2321"/>
    <cellStyle name="Note 3 2 5 3" xfId="2322"/>
    <cellStyle name="Note 3 2 5 3 2" xfId="2323"/>
    <cellStyle name="Note 3 2 5 3 2 2" xfId="2324"/>
    <cellStyle name="Note 3 2 5 3 3" xfId="2325"/>
    <cellStyle name="Note 3 2 5 4" xfId="2326"/>
    <cellStyle name="Note 3 2 5 4 2" xfId="2327"/>
    <cellStyle name="Note 3 2 5 5" xfId="2328"/>
    <cellStyle name="Note 3 2 6" xfId="2329"/>
    <cellStyle name="Note 3 2 6 2" xfId="2330"/>
    <cellStyle name="Note 3 2 6 2 2" xfId="2331"/>
    <cellStyle name="Note 3 2 6 2 2 2" xfId="2332"/>
    <cellStyle name="Note 3 2 6 2 3" xfId="2333"/>
    <cellStyle name="Note 3 2 6 3" xfId="2334"/>
    <cellStyle name="Note 3 2 6 3 2" xfId="2335"/>
    <cellStyle name="Note 3 2 6 4" xfId="2336"/>
    <cellStyle name="Note 3 2 7" xfId="2337"/>
    <cellStyle name="Note 3 2 7 2" xfId="2338"/>
    <cellStyle name="Note 3 2 7 2 2" xfId="2339"/>
    <cellStyle name="Note 3 2 7 3" xfId="2340"/>
    <cellStyle name="Note 3 2 8" xfId="2341"/>
    <cellStyle name="Note 3 2 8 2" xfId="2342"/>
    <cellStyle name="Note 3 2 9" xfId="2343"/>
    <cellStyle name="Note 3 3" xfId="2344"/>
    <cellStyle name="Note 3 3 2" xfId="2345"/>
    <cellStyle name="Note 3 3 2 2" xfId="2346"/>
    <cellStyle name="Note 3 3 2 2 2" xfId="2347"/>
    <cellStyle name="Note 3 3 2 2 2 2" xfId="2348"/>
    <cellStyle name="Note 3 3 2 2 2 2 2" xfId="2349"/>
    <cellStyle name="Note 3 3 2 2 2 2 2 2" xfId="2350"/>
    <cellStyle name="Note 3 3 2 2 2 2 2 2 2" xfId="2351"/>
    <cellStyle name="Note 3 3 2 2 2 2 2 2 2 2" xfId="2352"/>
    <cellStyle name="Note 3 3 2 2 2 2 2 2 3" xfId="2353"/>
    <cellStyle name="Note 3 3 2 2 2 2 2 3" xfId="2354"/>
    <cellStyle name="Note 3 3 2 2 2 2 2 3 2" xfId="2355"/>
    <cellStyle name="Note 3 3 2 2 2 2 2 4" xfId="2356"/>
    <cellStyle name="Note 3 3 2 2 2 2 3" xfId="2357"/>
    <cellStyle name="Note 3 3 2 2 2 2 3 2" xfId="2358"/>
    <cellStyle name="Note 3 3 2 2 2 2 3 2 2" xfId="2359"/>
    <cellStyle name="Note 3 3 2 2 2 2 3 3" xfId="2360"/>
    <cellStyle name="Note 3 3 2 2 2 2 4" xfId="2361"/>
    <cellStyle name="Note 3 3 2 2 2 2 4 2" xfId="2362"/>
    <cellStyle name="Note 3 3 2 2 2 2 5" xfId="2363"/>
    <cellStyle name="Note 3 3 2 2 2 3" xfId="2364"/>
    <cellStyle name="Note 3 3 2 2 2 3 2" xfId="2365"/>
    <cellStyle name="Note 3 3 2 2 2 3 2 2" xfId="2366"/>
    <cellStyle name="Note 3 3 2 2 2 3 2 2 2" xfId="2367"/>
    <cellStyle name="Note 3 3 2 2 2 3 2 3" xfId="2368"/>
    <cellStyle name="Note 3 3 2 2 2 3 3" xfId="2369"/>
    <cellStyle name="Note 3 3 2 2 2 3 3 2" xfId="2370"/>
    <cellStyle name="Note 3 3 2 2 2 3 4" xfId="2371"/>
    <cellStyle name="Note 3 3 2 2 2 4" xfId="2372"/>
    <cellStyle name="Note 3 3 2 2 2 4 2" xfId="2373"/>
    <cellStyle name="Note 3 3 2 2 2 4 2 2" xfId="2374"/>
    <cellStyle name="Note 3 3 2 2 2 4 3" xfId="2375"/>
    <cellStyle name="Note 3 3 2 2 2 5" xfId="2376"/>
    <cellStyle name="Note 3 3 2 2 2 5 2" xfId="2377"/>
    <cellStyle name="Note 3 3 2 2 2 6" xfId="2378"/>
    <cellStyle name="Note 3 3 2 2 3" xfId="2379"/>
    <cellStyle name="Note 3 3 2 2 3 2" xfId="2380"/>
    <cellStyle name="Note 3 3 2 2 3 2 2" xfId="2381"/>
    <cellStyle name="Note 3 3 2 2 3 2 2 2" xfId="2382"/>
    <cellStyle name="Note 3 3 2 2 3 2 2 2 2" xfId="2383"/>
    <cellStyle name="Note 3 3 2 2 3 2 2 3" xfId="2384"/>
    <cellStyle name="Note 3 3 2 2 3 2 3" xfId="2385"/>
    <cellStyle name="Note 3 3 2 2 3 2 3 2" xfId="2386"/>
    <cellStyle name="Note 3 3 2 2 3 2 4" xfId="2387"/>
    <cellStyle name="Note 3 3 2 2 3 3" xfId="2388"/>
    <cellStyle name="Note 3 3 2 2 3 3 2" xfId="2389"/>
    <cellStyle name="Note 3 3 2 2 3 3 2 2" xfId="2390"/>
    <cellStyle name="Note 3 3 2 2 3 3 3" xfId="2391"/>
    <cellStyle name="Note 3 3 2 2 3 4" xfId="2392"/>
    <cellStyle name="Note 3 3 2 2 3 4 2" xfId="2393"/>
    <cellStyle name="Note 3 3 2 2 3 5" xfId="2394"/>
    <cellStyle name="Note 3 3 2 2 4" xfId="2395"/>
    <cellStyle name="Note 3 3 2 2 4 2" xfId="2396"/>
    <cellStyle name="Note 3 3 2 2 4 2 2" xfId="2397"/>
    <cellStyle name="Note 3 3 2 2 4 2 2 2" xfId="2398"/>
    <cellStyle name="Note 3 3 2 2 4 2 3" xfId="2399"/>
    <cellStyle name="Note 3 3 2 2 4 3" xfId="2400"/>
    <cellStyle name="Note 3 3 2 2 4 3 2" xfId="2401"/>
    <cellStyle name="Note 3 3 2 2 4 4" xfId="2402"/>
    <cellStyle name="Note 3 3 2 2 5" xfId="2403"/>
    <cellStyle name="Note 3 3 2 2 5 2" xfId="2404"/>
    <cellStyle name="Note 3 3 2 2 5 2 2" xfId="2405"/>
    <cellStyle name="Note 3 3 2 2 5 3" xfId="2406"/>
    <cellStyle name="Note 3 3 2 2 6" xfId="2407"/>
    <cellStyle name="Note 3 3 2 2 6 2" xfId="2408"/>
    <cellStyle name="Note 3 3 2 2 7" xfId="2409"/>
    <cellStyle name="Note 3 3 2 3" xfId="2410"/>
    <cellStyle name="Note 3 3 2 3 2" xfId="2411"/>
    <cellStyle name="Note 3 3 2 3 2 2" xfId="2412"/>
    <cellStyle name="Note 3 3 2 3 2 2 2" xfId="2413"/>
    <cellStyle name="Note 3 3 2 3 2 2 2 2" xfId="2414"/>
    <cellStyle name="Note 3 3 2 3 2 2 2 2 2" xfId="2415"/>
    <cellStyle name="Note 3 3 2 3 2 2 2 3" xfId="2416"/>
    <cellStyle name="Note 3 3 2 3 2 2 3" xfId="2417"/>
    <cellStyle name="Note 3 3 2 3 2 2 3 2" xfId="2418"/>
    <cellStyle name="Note 3 3 2 3 2 2 4" xfId="2419"/>
    <cellStyle name="Note 3 3 2 3 2 3" xfId="2420"/>
    <cellStyle name="Note 3 3 2 3 2 3 2" xfId="2421"/>
    <cellStyle name="Note 3 3 2 3 2 3 2 2" xfId="2422"/>
    <cellStyle name="Note 3 3 2 3 2 3 3" xfId="2423"/>
    <cellStyle name="Note 3 3 2 3 2 4" xfId="2424"/>
    <cellStyle name="Note 3 3 2 3 2 4 2" xfId="2425"/>
    <cellStyle name="Note 3 3 2 3 2 5" xfId="2426"/>
    <cellStyle name="Note 3 3 2 3 3" xfId="2427"/>
    <cellStyle name="Note 3 3 2 3 3 2" xfId="2428"/>
    <cellStyle name="Note 3 3 2 3 3 2 2" xfId="2429"/>
    <cellStyle name="Note 3 3 2 3 3 2 2 2" xfId="2430"/>
    <cellStyle name="Note 3 3 2 3 3 2 3" xfId="2431"/>
    <cellStyle name="Note 3 3 2 3 3 3" xfId="2432"/>
    <cellStyle name="Note 3 3 2 3 3 3 2" xfId="2433"/>
    <cellStyle name="Note 3 3 2 3 3 4" xfId="2434"/>
    <cellStyle name="Note 3 3 2 3 4" xfId="2435"/>
    <cellStyle name="Note 3 3 2 3 4 2" xfId="2436"/>
    <cellStyle name="Note 3 3 2 3 4 2 2" xfId="2437"/>
    <cellStyle name="Note 3 3 2 3 4 3" xfId="2438"/>
    <cellStyle name="Note 3 3 2 3 5" xfId="2439"/>
    <cellStyle name="Note 3 3 2 3 5 2" xfId="2440"/>
    <cellStyle name="Note 3 3 2 3 6" xfId="2441"/>
    <cellStyle name="Note 3 3 2 4" xfId="2442"/>
    <cellStyle name="Note 3 3 2 4 2" xfId="2443"/>
    <cellStyle name="Note 3 3 2 4 2 2" xfId="2444"/>
    <cellStyle name="Note 3 3 2 4 2 2 2" xfId="2445"/>
    <cellStyle name="Note 3 3 2 4 2 2 2 2" xfId="2446"/>
    <cellStyle name="Note 3 3 2 4 2 2 3" xfId="2447"/>
    <cellStyle name="Note 3 3 2 4 2 3" xfId="2448"/>
    <cellStyle name="Note 3 3 2 4 2 3 2" xfId="2449"/>
    <cellStyle name="Note 3 3 2 4 2 4" xfId="2450"/>
    <cellStyle name="Note 3 3 2 4 3" xfId="2451"/>
    <cellStyle name="Note 3 3 2 4 3 2" xfId="2452"/>
    <cellStyle name="Note 3 3 2 4 3 2 2" xfId="2453"/>
    <cellStyle name="Note 3 3 2 4 3 3" xfId="2454"/>
    <cellStyle name="Note 3 3 2 4 4" xfId="2455"/>
    <cellStyle name="Note 3 3 2 4 4 2" xfId="2456"/>
    <cellStyle name="Note 3 3 2 4 5" xfId="2457"/>
    <cellStyle name="Note 3 3 2 5" xfId="2458"/>
    <cellStyle name="Note 3 3 2 5 2" xfId="2459"/>
    <cellStyle name="Note 3 3 2 5 2 2" xfId="2460"/>
    <cellStyle name="Note 3 3 2 5 2 2 2" xfId="2461"/>
    <cellStyle name="Note 3 3 2 5 2 3" xfId="2462"/>
    <cellStyle name="Note 3 3 2 5 3" xfId="2463"/>
    <cellStyle name="Note 3 3 2 5 3 2" xfId="2464"/>
    <cellStyle name="Note 3 3 2 5 4" xfId="2465"/>
    <cellStyle name="Note 3 3 2 6" xfId="2466"/>
    <cellStyle name="Note 3 3 2 6 2" xfId="2467"/>
    <cellStyle name="Note 3 3 2 6 2 2" xfId="2468"/>
    <cellStyle name="Note 3 3 2 6 3" xfId="2469"/>
    <cellStyle name="Note 3 3 2 7" xfId="2470"/>
    <cellStyle name="Note 3 3 2 7 2" xfId="2471"/>
    <cellStyle name="Note 3 3 2 8" xfId="2472"/>
    <cellStyle name="Note 3 3 3" xfId="2473"/>
    <cellStyle name="Note 3 3 3 2" xfId="2474"/>
    <cellStyle name="Note 3 3 3 2 2" xfId="2475"/>
    <cellStyle name="Note 3 3 3 2 2 2" xfId="2476"/>
    <cellStyle name="Note 3 3 3 2 2 2 2" xfId="2477"/>
    <cellStyle name="Note 3 3 3 2 2 2 2 2" xfId="2478"/>
    <cellStyle name="Note 3 3 3 2 2 2 2 2 2" xfId="2479"/>
    <cellStyle name="Note 3 3 3 2 2 2 2 3" xfId="2480"/>
    <cellStyle name="Note 3 3 3 2 2 2 3" xfId="2481"/>
    <cellStyle name="Note 3 3 3 2 2 2 3 2" xfId="2482"/>
    <cellStyle name="Note 3 3 3 2 2 2 4" xfId="2483"/>
    <cellStyle name="Note 3 3 3 2 2 3" xfId="2484"/>
    <cellStyle name="Note 3 3 3 2 2 3 2" xfId="2485"/>
    <cellStyle name="Note 3 3 3 2 2 3 2 2" xfId="2486"/>
    <cellStyle name="Note 3 3 3 2 2 3 3" xfId="2487"/>
    <cellStyle name="Note 3 3 3 2 2 4" xfId="2488"/>
    <cellStyle name="Note 3 3 3 2 2 4 2" xfId="2489"/>
    <cellStyle name="Note 3 3 3 2 2 5" xfId="2490"/>
    <cellStyle name="Note 3 3 3 2 3" xfId="2491"/>
    <cellStyle name="Note 3 3 3 2 3 2" xfId="2492"/>
    <cellStyle name="Note 3 3 3 2 3 2 2" xfId="2493"/>
    <cellStyle name="Note 3 3 3 2 3 2 2 2" xfId="2494"/>
    <cellStyle name="Note 3 3 3 2 3 2 3" xfId="2495"/>
    <cellStyle name="Note 3 3 3 2 3 3" xfId="2496"/>
    <cellStyle name="Note 3 3 3 2 3 3 2" xfId="2497"/>
    <cellStyle name="Note 3 3 3 2 3 4" xfId="2498"/>
    <cellStyle name="Note 3 3 3 2 4" xfId="2499"/>
    <cellStyle name="Note 3 3 3 2 4 2" xfId="2500"/>
    <cellStyle name="Note 3 3 3 2 4 2 2" xfId="2501"/>
    <cellStyle name="Note 3 3 3 2 4 3" xfId="2502"/>
    <cellStyle name="Note 3 3 3 2 5" xfId="2503"/>
    <cellStyle name="Note 3 3 3 2 5 2" xfId="2504"/>
    <cellStyle name="Note 3 3 3 2 6" xfId="2505"/>
    <cellStyle name="Note 3 3 3 3" xfId="2506"/>
    <cellStyle name="Note 3 3 3 3 2" xfId="2507"/>
    <cellStyle name="Note 3 3 3 3 2 2" xfId="2508"/>
    <cellStyle name="Note 3 3 3 3 2 2 2" xfId="2509"/>
    <cellStyle name="Note 3 3 3 3 2 2 2 2" xfId="2510"/>
    <cellStyle name="Note 3 3 3 3 2 2 3" xfId="2511"/>
    <cellStyle name="Note 3 3 3 3 2 3" xfId="2512"/>
    <cellStyle name="Note 3 3 3 3 2 3 2" xfId="2513"/>
    <cellStyle name="Note 3 3 3 3 2 4" xfId="2514"/>
    <cellStyle name="Note 3 3 3 3 3" xfId="2515"/>
    <cellStyle name="Note 3 3 3 3 3 2" xfId="2516"/>
    <cellStyle name="Note 3 3 3 3 3 2 2" xfId="2517"/>
    <cellStyle name="Note 3 3 3 3 3 3" xfId="2518"/>
    <cellStyle name="Note 3 3 3 3 4" xfId="2519"/>
    <cellStyle name="Note 3 3 3 3 4 2" xfId="2520"/>
    <cellStyle name="Note 3 3 3 3 5" xfId="2521"/>
    <cellStyle name="Note 3 3 3 4" xfId="2522"/>
    <cellStyle name="Note 3 3 3 4 2" xfId="2523"/>
    <cellStyle name="Note 3 3 3 4 2 2" xfId="2524"/>
    <cellStyle name="Note 3 3 3 4 2 2 2" xfId="2525"/>
    <cellStyle name="Note 3 3 3 4 2 3" xfId="2526"/>
    <cellStyle name="Note 3 3 3 4 3" xfId="2527"/>
    <cellStyle name="Note 3 3 3 4 3 2" xfId="2528"/>
    <cellStyle name="Note 3 3 3 4 4" xfId="2529"/>
    <cellStyle name="Note 3 3 3 5" xfId="2530"/>
    <cellStyle name="Note 3 3 3 5 2" xfId="2531"/>
    <cellStyle name="Note 3 3 3 5 2 2" xfId="2532"/>
    <cellStyle name="Note 3 3 3 5 3" xfId="2533"/>
    <cellStyle name="Note 3 3 3 6" xfId="2534"/>
    <cellStyle name="Note 3 3 3 6 2" xfId="2535"/>
    <cellStyle name="Note 3 3 3 7" xfId="2536"/>
    <cellStyle name="Note 3 3 4" xfId="2537"/>
    <cellStyle name="Note 3 3 4 2" xfId="2538"/>
    <cellStyle name="Note 3 3 4 2 2" xfId="2539"/>
    <cellStyle name="Note 3 3 4 2 2 2" xfId="2540"/>
    <cellStyle name="Note 3 3 4 2 2 2 2" xfId="2541"/>
    <cellStyle name="Note 3 3 4 2 2 2 2 2" xfId="2542"/>
    <cellStyle name="Note 3 3 4 2 2 2 3" xfId="2543"/>
    <cellStyle name="Note 3 3 4 2 2 3" xfId="2544"/>
    <cellStyle name="Note 3 3 4 2 2 3 2" xfId="2545"/>
    <cellStyle name="Note 3 3 4 2 2 4" xfId="2546"/>
    <cellStyle name="Note 3 3 4 2 3" xfId="2547"/>
    <cellStyle name="Note 3 3 4 2 3 2" xfId="2548"/>
    <cellStyle name="Note 3 3 4 2 3 2 2" xfId="2549"/>
    <cellStyle name="Note 3 3 4 2 3 3" xfId="2550"/>
    <cellStyle name="Note 3 3 4 2 4" xfId="2551"/>
    <cellStyle name="Note 3 3 4 2 4 2" xfId="2552"/>
    <cellStyle name="Note 3 3 4 2 5" xfId="2553"/>
    <cellStyle name="Note 3 3 4 3" xfId="2554"/>
    <cellStyle name="Note 3 3 4 3 2" xfId="2555"/>
    <cellStyle name="Note 3 3 4 3 2 2" xfId="2556"/>
    <cellStyle name="Note 3 3 4 3 2 2 2" xfId="2557"/>
    <cellStyle name="Note 3 3 4 3 2 3" xfId="2558"/>
    <cellStyle name="Note 3 3 4 3 3" xfId="2559"/>
    <cellStyle name="Note 3 3 4 3 3 2" xfId="2560"/>
    <cellStyle name="Note 3 3 4 3 4" xfId="2561"/>
    <cellStyle name="Note 3 3 4 4" xfId="2562"/>
    <cellStyle name="Note 3 3 4 4 2" xfId="2563"/>
    <cellStyle name="Note 3 3 4 4 2 2" xfId="2564"/>
    <cellStyle name="Note 3 3 4 4 3" xfId="2565"/>
    <cellStyle name="Note 3 3 4 5" xfId="2566"/>
    <cellStyle name="Note 3 3 4 5 2" xfId="2567"/>
    <cellStyle name="Note 3 3 4 6" xfId="2568"/>
    <cellStyle name="Note 3 3 5" xfId="2569"/>
    <cellStyle name="Note 3 3 5 2" xfId="2570"/>
    <cellStyle name="Note 3 3 5 2 2" xfId="2571"/>
    <cellStyle name="Note 3 3 5 2 2 2" xfId="2572"/>
    <cellStyle name="Note 3 3 5 2 2 2 2" xfId="2573"/>
    <cellStyle name="Note 3 3 5 2 2 3" xfId="2574"/>
    <cellStyle name="Note 3 3 5 2 3" xfId="2575"/>
    <cellStyle name="Note 3 3 5 2 3 2" xfId="2576"/>
    <cellStyle name="Note 3 3 5 2 4" xfId="2577"/>
    <cellStyle name="Note 3 3 5 3" xfId="2578"/>
    <cellStyle name="Note 3 3 5 3 2" xfId="2579"/>
    <cellStyle name="Note 3 3 5 3 2 2" xfId="2580"/>
    <cellStyle name="Note 3 3 5 3 3" xfId="2581"/>
    <cellStyle name="Note 3 3 5 4" xfId="2582"/>
    <cellStyle name="Note 3 3 5 4 2" xfId="2583"/>
    <cellStyle name="Note 3 3 5 5" xfId="2584"/>
    <cellStyle name="Note 3 3 6" xfId="2585"/>
    <cellStyle name="Note 3 3 6 2" xfId="2586"/>
    <cellStyle name="Note 3 3 6 2 2" xfId="2587"/>
    <cellStyle name="Note 3 3 6 2 2 2" xfId="2588"/>
    <cellStyle name="Note 3 3 6 2 3" xfId="2589"/>
    <cellStyle name="Note 3 3 6 3" xfId="2590"/>
    <cellStyle name="Note 3 3 6 3 2" xfId="2591"/>
    <cellStyle name="Note 3 3 6 4" xfId="2592"/>
    <cellStyle name="Note 3 3 7" xfId="2593"/>
    <cellStyle name="Note 3 3 7 2" xfId="2594"/>
    <cellStyle name="Note 3 3 7 2 2" xfId="2595"/>
    <cellStyle name="Note 3 3 7 3" xfId="2596"/>
    <cellStyle name="Note 3 3 8" xfId="2597"/>
    <cellStyle name="Note 3 3 8 2" xfId="2598"/>
    <cellStyle name="Note 3 3 9" xfId="2599"/>
    <cellStyle name="Note 3 4" xfId="2600"/>
    <cellStyle name="Note 3 4 2" xfId="2601"/>
    <cellStyle name="Note 3 4 2 2" xfId="2602"/>
    <cellStyle name="Note 3 4 2 2 2" xfId="2603"/>
    <cellStyle name="Note 3 4 2 2 2 2" xfId="2604"/>
    <cellStyle name="Note 3 4 2 2 2 2 2" xfId="2605"/>
    <cellStyle name="Note 3 4 2 2 2 2 2 2" xfId="2606"/>
    <cellStyle name="Note 3 4 2 2 2 2 2 2 2" xfId="2607"/>
    <cellStyle name="Note 3 4 2 2 2 2 2 3" xfId="2608"/>
    <cellStyle name="Note 3 4 2 2 2 2 3" xfId="2609"/>
    <cellStyle name="Note 3 4 2 2 2 2 3 2" xfId="2610"/>
    <cellStyle name="Note 3 4 2 2 2 2 4" xfId="2611"/>
    <cellStyle name="Note 3 4 2 2 2 3" xfId="2612"/>
    <cellStyle name="Note 3 4 2 2 2 3 2" xfId="2613"/>
    <cellStyle name="Note 3 4 2 2 2 3 2 2" xfId="2614"/>
    <cellStyle name="Note 3 4 2 2 2 3 3" xfId="2615"/>
    <cellStyle name="Note 3 4 2 2 2 4" xfId="2616"/>
    <cellStyle name="Note 3 4 2 2 2 4 2" xfId="2617"/>
    <cellStyle name="Note 3 4 2 2 2 5" xfId="2618"/>
    <cellStyle name="Note 3 4 2 2 3" xfId="2619"/>
    <cellStyle name="Note 3 4 2 2 3 2" xfId="2620"/>
    <cellStyle name="Note 3 4 2 2 3 2 2" xfId="2621"/>
    <cellStyle name="Note 3 4 2 2 3 2 2 2" xfId="2622"/>
    <cellStyle name="Note 3 4 2 2 3 2 3" xfId="2623"/>
    <cellStyle name="Note 3 4 2 2 3 3" xfId="2624"/>
    <cellStyle name="Note 3 4 2 2 3 3 2" xfId="2625"/>
    <cellStyle name="Note 3 4 2 2 3 4" xfId="2626"/>
    <cellStyle name="Note 3 4 2 2 4" xfId="2627"/>
    <cellStyle name="Note 3 4 2 2 4 2" xfId="2628"/>
    <cellStyle name="Note 3 4 2 2 4 2 2" xfId="2629"/>
    <cellStyle name="Note 3 4 2 2 4 3" xfId="2630"/>
    <cellStyle name="Note 3 4 2 2 5" xfId="2631"/>
    <cellStyle name="Note 3 4 2 2 5 2" xfId="2632"/>
    <cellStyle name="Note 3 4 2 2 6" xfId="2633"/>
    <cellStyle name="Note 3 4 2 3" xfId="2634"/>
    <cellStyle name="Note 3 4 2 3 2" xfId="2635"/>
    <cellStyle name="Note 3 4 2 3 2 2" xfId="2636"/>
    <cellStyle name="Note 3 4 2 3 2 2 2" xfId="2637"/>
    <cellStyle name="Note 3 4 2 3 2 2 2 2" xfId="2638"/>
    <cellStyle name="Note 3 4 2 3 2 2 3" xfId="2639"/>
    <cellStyle name="Note 3 4 2 3 2 3" xfId="2640"/>
    <cellStyle name="Note 3 4 2 3 2 3 2" xfId="2641"/>
    <cellStyle name="Note 3 4 2 3 2 4" xfId="2642"/>
    <cellStyle name="Note 3 4 2 3 3" xfId="2643"/>
    <cellStyle name="Note 3 4 2 3 3 2" xfId="2644"/>
    <cellStyle name="Note 3 4 2 3 3 2 2" xfId="2645"/>
    <cellStyle name="Note 3 4 2 3 3 3" xfId="2646"/>
    <cellStyle name="Note 3 4 2 3 4" xfId="2647"/>
    <cellStyle name="Note 3 4 2 3 4 2" xfId="2648"/>
    <cellStyle name="Note 3 4 2 3 5" xfId="2649"/>
    <cellStyle name="Note 3 4 2 4" xfId="2650"/>
    <cellStyle name="Note 3 4 2 4 2" xfId="2651"/>
    <cellStyle name="Note 3 4 2 4 2 2" xfId="2652"/>
    <cellStyle name="Note 3 4 2 4 2 2 2" xfId="2653"/>
    <cellStyle name="Note 3 4 2 4 2 3" xfId="2654"/>
    <cellStyle name="Note 3 4 2 4 3" xfId="2655"/>
    <cellStyle name="Note 3 4 2 4 3 2" xfId="2656"/>
    <cellStyle name="Note 3 4 2 4 4" xfId="2657"/>
    <cellStyle name="Note 3 4 2 5" xfId="2658"/>
    <cellStyle name="Note 3 4 2 5 2" xfId="2659"/>
    <cellStyle name="Note 3 4 2 5 2 2" xfId="2660"/>
    <cellStyle name="Note 3 4 2 5 3" xfId="2661"/>
    <cellStyle name="Note 3 4 2 6" xfId="2662"/>
    <cellStyle name="Note 3 4 2 6 2" xfId="2663"/>
    <cellStyle name="Note 3 4 2 7" xfId="2664"/>
    <cellStyle name="Note 3 4 3" xfId="2665"/>
    <cellStyle name="Note 3 4 3 2" xfId="2666"/>
    <cellStyle name="Note 3 4 3 2 2" xfId="2667"/>
    <cellStyle name="Note 3 4 3 2 2 2" xfId="2668"/>
    <cellStyle name="Note 3 4 3 2 2 2 2" xfId="2669"/>
    <cellStyle name="Note 3 4 3 2 2 2 2 2" xfId="2670"/>
    <cellStyle name="Note 3 4 3 2 2 2 3" xfId="2671"/>
    <cellStyle name="Note 3 4 3 2 2 3" xfId="2672"/>
    <cellStyle name="Note 3 4 3 2 2 3 2" xfId="2673"/>
    <cellStyle name="Note 3 4 3 2 2 4" xfId="2674"/>
    <cellStyle name="Note 3 4 3 2 3" xfId="2675"/>
    <cellStyle name="Note 3 4 3 2 3 2" xfId="2676"/>
    <cellStyle name="Note 3 4 3 2 3 2 2" xfId="2677"/>
    <cellStyle name="Note 3 4 3 2 3 3" xfId="2678"/>
    <cellStyle name="Note 3 4 3 2 4" xfId="2679"/>
    <cellStyle name="Note 3 4 3 2 4 2" xfId="2680"/>
    <cellStyle name="Note 3 4 3 2 5" xfId="2681"/>
    <cellStyle name="Note 3 4 3 3" xfId="2682"/>
    <cellStyle name="Note 3 4 3 3 2" xfId="2683"/>
    <cellStyle name="Note 3 4 3 3 2 2" xfId="2684"/>
    <cellStyle name="Note 3 4 3 3 2 2 2" xfId="2685"/>
    <cellStyle name="Note 3 4 3 3 2 3" xfId="2686"/>
    <cellStyle name="Note 3 4 3 3 3" xfId="2687"/>
    <cellStyle name="Note 3 4 3 3 3 2" xfId="2688"/>
    <cellStyle name="Note 3 4 3 3 4" xfId="2689"/>
    <cellStyle name="Note 3 4 3 4" xfId="2690"/>
    <cellStyle name="Note 3 4 3 4 2" xfId="2691"/>
    <cellStyle name="Note 3 4 3 4 2 2" xfId="2692"/>
    <cellStyle name="Note 3 4 3 4 3" xfId="2693"/>
    <cellStyle name="Note 3 4 3 5" xfId="2694"/>
    <cellStyle name="Note 3 4 3 5 2" xfId="2695"/>
    <cellStyle name="Note 3 4 3 6" xfId="2696"/>
    <cellStyle name="Note 3 4 4" xfId="2697"/>
    <cellStyle name="Note 3 4 4 2" xfId="2698"/>
    <cellStyle name="Note 3 4 4 2 2" xfId="2699"/>
    <cellStyle name="Note 3 4 4 2 2 2" xfId="2700"/>
    <cellStyle name="Note 3 4 4 2 2 2 2" xfId="2701"/>
    <cellStyle name="Note 3 4 4 2 2 3" xfId="2702"/>
    <cellStyle name="Note 3 4 4 2 3" xfId="2703"/>
    <cellStyle name="Note 3 4 4 2 3 2" xfId="2704"/>
    <cellStyle name="Note 3 4 4 2 4" xfId="2705"/>
    <cellStyle name="Note 3 4 4 3" xfId="2706"/>
    <cellStyle name="Note 3 4 4 3 2" xfId="2707"/>
    <cellStyle name="Note 3 4 4 3 2 2" xfId="2708"/>
    <cellStyle name="Note 3 4 4 3 3" xfId="2709"/>
    <cellStyle name="Note 3 4 4 4" xfId="2710"/>
    <cellStyle name="Note 3 4 4 4 2" xfId="2711"/>
    <cellStyle name="Note 3 4 4 5" xfId="2712"/>
    <cellStyle name="Note 3 4 5" xfId="2713"/>
    <cellStyle name="Note 3 4 5 2" xfId="2714"/>
    <cellStyle name="Note 3 4 5 2 2" xfId="2715"/>
    <cellStyle name="Note 3 4 5 2 2 2" xfId="2716"/>
    <cellStyle name="Note 3 4 5 2 3" xfId="2717"/>
    <cellStyle name="Note 3 4 5 3" xfId="2718"/>
    <cellStyle name="Note 3 4 5 3 2" xfId="2719"/>
    <cellStyle name="Note 3 4 5 4" xfId="2720"/>
    <cellStyle name="Note 3 4 6" xfId="2721"/>
    <cellStyle name="Note 3 4 6 2" xfId="2722"/>
    <cellStyle name="Note 3 4 6 2 2" xfId="2723"/>
    <cellStyle name="Note 3 4 6 3" xfId="2724"/>
    <cellStyle name="Note 3 4 7" xfId="2725"/>
    <cellStyle name="Note 3 4 7 2" xfId="2726"/>
    <cellStyle name="Note 3 4 8" xfId="2727"/>
    <cellStyle name="Note 3 5" xfId="2728"/>
    <cellStyle name="Note 3 5 2" xfId="2729"/>
    <cellStyle name="Note 3 5 2 2" xfId="2730"/>
    <cellStyle name="Note 3 5 2 2 2" xfId="2731"/>
    <cellStyle name="Note 3 5 2 2 2 2" xfId="2732"/>
    <cellStyle name="Note 3 5 2 2 2 2 2" xfId="2733"/>
    <cellStyle name="Note 3 5 2 2 2 2 2 2" xfId="2734"/>
    <cellStyle name="Note 3 5 2 2 2 2 3" xfId="2735"/>
    <cellStyle name="Note 3 5 2 2 2 3" xfId="2736"/>
    <cellStyle name="Note 3 5 2 2 2 3 2" xfId="2737"/>
    <cellStyle name="Note 3 5 2 2 2 4" xfId="2738"/>
    <cellStyle name="Note 3 5 2 2 3" xfId="2739"/>
    <cellStyle name="Note 3 5 2 2 3 2" xfId="2740"/>
    <cellStyle name="Note 3 5 2 2 3 2 2" xfId="2741"/>
    <cellStyle name="Note 3 5 2 2 3 3" xfId="2742"/>
    <cellStyle name="Note 3 5 2 2 4" xfId="2743"/>
    <cellStyle name="Note 3 5 2 2 4 2" xfId="2744"/>
    <cellStyle name="Note 3 5 2 2 5" xfId="2745"/>
    <cellStyle name="Note 3 5 2 3" xfId="2746"/>
    <cellStyle name="Note 3 5 2 3 2" xfId="2747"/>
    <cellStyle name="Note 3 5 2 3 2 2" xfId="2748"/>
    <cellStyle name="Note 3 5 2 3 2 2 2" xfId="2749"/>
    <cellStyle name="Note 3 5 2 3 2 3" xfId="2750"/>
    <cellStyle name="Note 3 5 2 3 3" xfId="2751"/>
    <cellStyle name="Note 3 5 2 3 3 2" xfId="2752"/>
    <cellStyle name="Note 3 5 2 3 4" xfId="2753"/>
    <cellStyle name="Note 3 5 2 4" xfId="2754"/>
    <cellStyle name="Note 3 5 2 4 2" xfId="2755"/>
    <cellStyle name="Note 3 5 2 4 2 2" xfId="2756"/>
    <cellStyle name="Note 3 5 2 4 3" xfId="2757"/>
    <cellStyle name="Note 3 5 2 5" xfId="2758"/>
    <cellStyle name="Note 3 5 2 5 2" xfId="2759"/>
    <cellStyle name="Note 3 5 2 6" xfId="2760"/>
    <cellStyle name="Note 3 5 3" xfId="2761"/>
    <cellStyle name="Note 3 5 3 2" xfId="2762"/>
    <cellStyle name="Note 3 5 3 2 2" xfId="2763"/>
    <cellStyle name="Note 3 5 3 2 2 2" xfId="2764"/>
    <cellStyle name="Note 3 5 3 2 2 2 2" xfId="2765"/>
    <cellStyle name="Note 3 5 3 2 2 3" xfId="2766"/>
    <cellStyle name="Note 3 5 3 2 3" xfId="2767"/>
    <cellStyle name="Note 3 5 3 2 3 2" xfId="2768"/>
    <cellStyle name="Note 3 5 3 2 4" xfId="2769"/>
    <cellStyle name="Note 3 5 3 3" xfId="2770"/>
    <cellStyle name="Note 3 5 3 3 2" xfId="2771"/>
    <cellStyle name="Note 3 5 3 3 2 2" xfId="2772"/>
    <cellStyle name="Note 3 5 3 3 3" xfId="2773"/>
    <cellStyle name="Note 3 5 3 4" xfId="2774"/>
    <cellStyle name="Note 3 5 3 4 2" xfId="2775"/>
    <cellStyle name="Note 3 5 3 5" xfId="2776"/>
    <cellStyle name="Note 3 5 4" xfId="2777"/>
    <cellStyle name="Note 3 5 4 2" xfId="2778"/>
    <cellStyle name="Note 3 5 4 2 2" xfId="2779"/>
    <cellStyle name="Note 3 5 4 2 2 2" xfId="2780"/>
    <cellStyle name="Note 3 5 4 2 3" xfId="2781"/>
    <cellStyle name="Note 3 5 4 3" xfId="2782"/>
    <cellStyle name="Note 3 5 4 3 2" xfId="2783"/>
    <cellStyle name="Note 3 5 4 4" xfId="2784"/>
    <cellStyle name="Note 3 5 5" xfId="2785"/>
    <cellStyle name="Note 3 5 5 2" xfId="2786"/>
    <cellStyle name="Note 3 5 5 2 2" xfId="2787"/>
    <cellStyle name="Note 3 5 5 3" xfId="2788"/>
    <cellStyle name="Note 3 5 6" xfId="2789"/>
    <cellStyle name="Note 3 5 6 2" xfId="2790"/>
    <cellStyle name="Note 3 5 7" xfId="2791"/>
    <cellStyle name="Note 3 6" xfId="2792"/>
    <cellStyle name="Note 3 6 2" xfId="2793"/>
    <cellStyle name="Note 3 6 2 2" xfId="2794"/>
    <cellStyle name="Note 3 6 2 2 2" xfId="2795"/>
    <cellStyle name="Note 3 6 2 2 2 2" xfId="2796"/>
    <cellStyle name="Note 3 6 2 2 2 2 2" xfId="2797"/>
    <cellStyle name="Note 3 6 2 2 2 2 2 2" xfId="2798"/>
    <cellStyle name="Note 3 6 2 2 2 2 3" xfId="2799"/>
    <cellStyle name="Note 3 6 2 2 2 3" xfId="2800"/>
    <cellStyle name="Note 3 6 2 2 2 3 2" xfId="2801"/>
    <cellStyle name="Note 3 6 2 2 2 4" xfId="2802"/>
    <cellStyle name="Note 3 6 2 2 3" xfId="2803"/>
    <cellStyle name="Note 3 6 2 2 3 2" xfId="2804"/>
    <cellStyle name="Note 3 6 2 2 3 2 2" xfId="2805"/>
    <cellStyle name="Note 3 6 2 2 3 3" xfId="2806"/>
    <cellStyle name="Note 3 6 2 2 4" xfId="2807"/>
    <cellStyle name="Note 3 6 2 2 4 2" xfId="2808"/>
    <cellStyle name="Note 3 6 2 2 5" xfId="2809"/>
    <cellStyle name="Note 3 6 2 3" xfId="2810"/>
    <cellStyle name="Note 3 6 2 3 2" xfId="2811"/>
    <cellStyle name="Note 3 6 2 3 2 2" xfId="2812"/>
    <cellStyle name="Note 3 6 2 3 2 2 2" xfId="2813"/>
    <cellStyle name="Note 3 6 2 3 2 3" xfId="2814"/>
    <cellStyle name="Note 3 6 2 3 3" xfId="2815"/>
    <cellStyle name="Note 3 6 2 3 3 2" xfId="2816"/>
    <cellStyle name="Note 3 6 2 3 4" xfId="2817"/>
    <cellStyle name="Note 3 6 2 4" xfId="2818"/>
    <cellStyle name="Note 3 6 2 4 2" xfId="2819"/>
    <cellStyle name="Note 3 6 2 4 2 2" xfId="2820"/>
    <cellStyle name="Note 3 6 2 4 3" xfId="2821"/>
    <cellStyle name="Note 3 6 2 5" xfId="2822"/>
    <cellStyle name="Note 3 6 2 5 2" xfId="2823"/>
    <cellStyle name="Note 3 6 2 6" xfId="2824"/>
    <cellStyle name="Note 3 6 3" xfId="2825"/>
    <cellStyle name="Note 3 6 3 2" xfId="2826"/>
    <cellStyle name="Note 3 6 3 2 2" xfId="2827"/>
    <cellStyle name="Note 3 6 3 2 2 2" xfId="2828"/>
    <cellStyle name="Note 3 6 3 2 2 2 2" xfId="2829"/>
    <cellStyle name="Note 3 6 3 2 2 3" xfId="2830"/>
    <cellStyle name="Note 3 6 3 2 3" xfId="2831"/>
    <cellStyle name="Note 3 6 3 2 3 2" xfId="2832"/>
    <cellStyle name="Note 3 6 3 2 4" xfId="2833"/>
    <cellStyle name="Note 3 6 3 3" xfId="2834"/>
    <cellStyle name="Note 3 6 3 3 2" xfId="2835"/>
    <cellStyle name="Note 3 6 3 3 2 2" xfId="2836"/>
    <cellStyle name="Note 3 6 3 3 3" xfId="2837"/>
    <cellStyle name="Note 3 6 3 4" xfId="2838"/>
    <cellStyle name="Note 3 6 3 4 2" xfId="2839"/>
    <cellStyle name="Note 3 6 3 5" xfId="2840"/>
    <cellStyle name="Note 3 6 4" xfId="2841"/>
    <cellStyle name="Note 3 6 4 2" xfId="2842"/>
    <cellStyle name="Note 3 6 4 2 2" xfId="2843"/>
    <cellStyle name="Note 3 6 4 2 2 2" xfId="2844"/>
    <cellStyle name="Note 3 6 4 2 3" xfId="2845"/>
    <cellStyle name="Note 3 6 4 3" xfId="2846"/>
    <cellStyle name="Note 3 6 4 3 2" xfId="2847"/>
    <cellStyle name="Note 3 6 4 4" xfId="2848"/>
    <cellStyle name="Note 3 6 5" xfId="2849"/>
    <cellStyle name="Note 3 6 5 2" xfId="2850"/>
    <cellStyle name="Note 3 6 5 2 2" xfId="2851"/>
    <cellStyle name="Note 3 6 5 3" xfId="2852"/>
    <cellStyle name="Note 3 6 6" xfId="2853"/>
    <cellStyle name="Note 3 6 6 2" xfId="2854"/>
    <cellStyle name="Note 3 6 7" xfId="2855"/>
    <cellStyle name="Note 3 7" xfId="2856"/>
    <cellStyle name="Note 3 7 2" xfId="2857"/>
    <cellStyle name="Note 3 7 2 2" xfId="2858"/>
    <cellStyle name="Note 3 7 2 2 2" xfId="2859"/>
    <cellStyle name="Note 3 7 2 2 2 2" xfId="2860"/>
    <cellStyle name="Note 3 7 2 2 2 2 2" xfId="2861"/>
    <cellStyle name="Note 3 7 2 2 2 3" xfId="2862"/>
    <cellStyle name="Note 3 7 2 2 3" xfId="2863"/>
    <cellStyle name="Note 3 7 2 2 3 2" xfId="2864"/>
    <cellStyle name="Note 3 7 2 2 4" xfId="2865"/>
    <cellStyle name="Note 3 7 2 3" xfId="2866"/>
    <cellStyle name="Note 3 7 2 3 2" xfId="2867"/>
    <cellStyle name="Note 3 7 2 3 2 2" xfId="2868"/>
    <cellStyle name="Note 3 7 2 3 3" xfId="2869"/>
    <cellStyle name="Note 3 7 2 4" xfId="2870"/>
    <cellStyle name="Note 3 7 2 4 2" xfId="2871"/>
    <cellStyle name="Note 3 7 2 5" xfId="2872"/>
    <cellStyle name="Note 3 7 3" xfId="2873"/>
    <cellStyle name="Note 3 7 3 2" xfId="2874"/>
    <cellStyle name="Note 3 7 3 2 2" xfId="2875"/>
    <cellStyle name="Note 3 7 3 2 2 2" xfId="2876"/>
    <cellStyle name="Note 3 7 3 2 3" xfId="2877"/>
    <cellStyle name="Note 3 7 3 3" xfId="2878"/>
    <cellStyle name="Note 3 7 3 3 2" xfId="2879"/>
    <cellStyle name="Note 3 7 3 4" xfId="2880"/>
    <cellStyle name="Note 3 7 4" xfId="2881"/>
    <cellStyle name="Note 3 7 4 2" xfId="2882"/>
    <cellStyle name="Note 3 7 4 2 2" xfId="2883"/>
    <cellStyle name="Note 3 7 4 3" xfId="2884"/>
    <cellStyle name="Note 3 7 5" xfId="2885"/>
    <cellStyle name="Note 3 7 5 2" xfId="2886"/>
    <cellStyle name="Note 3 7 6" xfId="2887"/>
    <cellStyle name="Note 3 8" xfId="2888"/>
    <cellStyle name="Note 3 8 2" xfId="2889"/>
    <cellStyle name="Note 3 8 2 2" xfId="2890"/>
    <cellStyle name="Note 3 8 2 2 2" xfId="2891"/>
    <cellStyle name="Note 3 8 2 3" xfId="2892"/>
    <cellStyle name="Note 3 8 3" xfId="2893"/>
    <cellStyle name="Note 3 8 3 2" xfId="2894"/>
    <cellStyle name="Note 3 8 4" xfId="2895"/>
    <cellStyle name="Note 3 9" xfId="2896"/>
    <cellStyle name="Note 3 9 2" xfId="2897"/>
    <cellStyle name="Note 3 9 2 2" xfId="2898"/>
    <cellStyle name="Note 3 9 3" xfId="2899"/>
    <cellStyle name="Note 4" xfId="2900"/>
    <cellStyle name="Note 5" xfId="2901"/>
    <cellStyle name="Output 2" xfId="2902"/>
    <cellStyle name="Output 3" xfId="2903"/>
    <cellStyle name="Output 4" xfId="2904"/>
    <cellStyle name="Percent 10" xfId="2905"/>
    <cellStyle name="Percent 10 2" xfId="2906"/>
    <cellStyle name="Percent 11" xfId="2907"/>
    <cellStyle name="Percent 11 2" xfId="2908"/>
    <cellStyle name="Percent 12" xfId="2909"/>
    <cellStyle name="Percent 13" xfId="2910"/>
    <cellStyle name="Percent 14" xfId="2911"/>
    <cellStyle name="Percent 14 2" xfId="2912"/>
    <cellStyle name="Percent 2" xfId="2913"/>
    <cellStyle name="Percent 2 2" xfId="2914"/>
    <cellStyle name="Percent 2 3" xfId="2915"/>
    <cellStyle name="Percent 3" xfId="2916"/>
    <cellStyle name="Percent 3 2" xfId="2917"/>
    <cellStyle name="Percent 3 3" xfId="2918"/>
    <cellStyle name="Percent 3 4" xfId="2919"/>
    <cellStyle name="Percent 4" xfId="2920"/>
    <cellStyle name="Percent 4 2" xfId="2921"/>
    <cellStyle name="Percent 4 3" xfId="2922"/>
    <cellStyle name="Percent 4 3 10" xfId="2923"/>
    <cellStyle name="Percent 4 3 2" xfId="2924"/>
    <cellStyle name="Percent 4 3 2 2" xfId="2925"/>
    <cellStyle name="Percent 4 3 2 2 2" xfId="2926"/>
    <cellStyle name="Percent 4 3 2 2 2 2" xfId="2927"/>
    <cellStyle name="Percent 4 3 2 2 2 2 2" xfId="2928"/>
    <cellStyle name="Percent 4 3 2 2 2 2 2 2" xfId="2929"/>
    <cellStyle name="Percent 4 3 2 2 2 2 3" xfId="2930"/>
    <cellStyle name="Percent 4 3 2 2 2 2 3 2" xfId="2931"/>
    <cellStyle name="Percent 4 3 2 2 2 2 4" xfId="2932"/>
    <cellStyle name="Percent 4 3 2 2 2 3" xfId="2933"/>
    <cellStyle name="Percent 4 3 2 2 2 3 2" xfId="2934"/>
    <cellStyle name="Percent 4 3 2 2 2 4" xfId="2935"/>
    <cellStyle name="Percent 4 3 2 2 2 4 2" xfId="2936"/>
    <cellStyle name="Percent 4 3 2 2 2 5" xfId="2937"/>
    <cellStyle name="Percent 4 3 2 2 3" xfId="2938"/>
    <cellStyle name="Percent 4 3 2 2 3 2" xfId="2939"/>
    <cellStyle name="Percent 4 3 2 2 3 2 2" xfId="2940"/>
    <cellStyle name="Percent 4 3 2 2 3 3" xfId="2941"/>
    <cellStyle name="Percent 4 3 2 2 3 3 2" xfId="2942"/>
    <cellStyle name="Percent 4 3 2 2 3 4" xfId="2943"/>
    <cellStyle name="Percent 4 3 2 2 4" xfId="2944"/>
    <cellStyle name="Percent 4 3 2 2 4 2" xfId="2945"/>
    <cellStyle name="Percent 4 3 2 2 5" xfId="2946"/>
    <cellStyle name="Percent 4 3 2 2 5 2" xfId="2947"/>
    <cellStyle name="Percent 4 3 2 2 6" xfId="2948"/>
    <cellStyle name="Percent 4 3 2 3" xfId="2949"/>
    <cellStyle name="Percent 4 3 2 3 2" xfId="2950"/>
    <cellStyle name="Percent 4 3 2 3 2 2" xfId="2951"/>
    <cellStyle name="Percent 4 3 2 3 2 2 2" xfId="2952"/>
    <cellStyle name="Percent 4 3 2 3 2 3" xfId="2953"/>
    <cellStyle name="Percent 4 3 2 3 2 3 2" xfId="2954"/>
    <cellStyle name="Percent 4 3 2 3 2 4" xfId="2955"/>
    <cellStyle name="Percent 4 3 2 3 3" xfId="2956"/>
    <cellStyle name="Percent 4 3 2 3 3 2" xfId="2957"/>
    <cellStyle name="Percent 4 3 2 3 4" xfId="2958"/>
    <cellStyle name="Percent 4 3 2 3 4 2" xfId="2959"/>
    <cellStyle name="Percent 4 3 2 3 5" xfId="2960"/>
    <cellStyle name="Percent 4 3 2 4" xfId="2961"/>
    <cellStyle name="Percent 4 3 2 4 2" xfId="2962"/>
    <cellStyle name="Percent 4 3 2 4 2 2" xfId="2963"/>
    <cellStyle name="Percent 4 3 2 4 2 2 2" xfId="2964"/>
    <cellStyle name="Percent 4 3 2 4 2 3" xfId="2965"/>
    <cellStyle name="Percent 4 3 2 4 2 3 2" xfId="2966"/>
    <cellStyle name="Percent 4 3 2 4 2 4" xfId="2967"/>
    <cellStyle name="Percent 4 3 2 4 3" xfId="2968"/>
    <cellStyle name="Percent 4 3 2 4 3 2" xfId="2969"/>
    <cellStyle name="Percent 4 3 2 4 4" xfId="2970"/>
    <cellStyle name="Percent 4 3 2 4 4 2" xfId="2971"/>
    <cellStyle name="Percent 4 3 2 4 5" xfId="2972"/>
    <cellStyle name="Percent 4 3 2 5" xfId="2973"/>
    <cellStyle name="Percent 4 3 2 5 2" xfId="2974"/>
    <cellStyle name="Percent 4 3 2 5 2 2" xfId="2975"/>
    <cellStyle name="Percent 4 3 2 5 3" xfId="2976"/>
    <cellStyle name="Percent 4 3 2 5 3 2" xfId="2977"/>
    <cellStyle name="Percent 4 3 2 5 4" xfId="2978"/>
    <cellStyle name="Percent 4 3 2 6" xfId="2979"/>
    <cellStyle name="Percent 4 3 2 6 2" xfId="2980"/>
    <cellStyle name="Percent 4 3 2 7" xfId="2981"/>
    <cellStyle name="Percent 4 3 2 7 2" xfId="2982"/>
    <cellStyle name="Percent 4 3 2 8" xfId="2983"/>
    <cellStyle name="Percent 4 3 3" xfId="2984"/>
    <cellStyle name="Percent 4 3 3 2" xfId="2985"/>
    <cellStyle name="Percent 4 3 3 2 2" xfId="2986"/>
    <cellStyle name="Percent 4 3 3 2 2 2" xfId="2987"/>
    <cellStyle name="Percent 4 3 3 2 2 2 2" xfId="2988"/>
    <cellStyle name="Percent 4 3 3 2 2 3" xfId="2989"/>
    <cellStyle name="Percent 4 3 3 2 2 3 2" xfId="2990"/>
    <cellStyle name="Percent 4 3 3 2 2 4" xfId="2991"/>
    <cellStyle name="Percent 4 3 3 2 3" xfId="2992"/>
    <cellStyle name="Percent 4 3 3 2 3 2" xfId="2993"/>
    <cellStyle name="Percent 4 3 3 2 4" xfId="2994"/>
    <cellStyle name="Percent 4 3 3 2 4 2" xfId="2995"/>
    <cellStyle name="Percent 4 3 3 2 5" xfId="2996"/>
    <cellStyle name="Percent 4 3 3 3" xfId="2997"/>
    <cellStyle name="Percent 4 3 3 3 2" xfId="2998"/>
    <cellStyle name="Percent 4 3 3 3 2 2" xfId="2999"/>
    <cellStyle name="Percent 4 3 3 3 3" xfId="3000"/>
    <cellStyle name="Percent 4 3 3 3 3 2" xfId="3001"/>
    <cellStyle name="Percent 4 3 3 3 4" xfId="3002"/>
    <cellStyle name="Percent 4 3 3 4" xfId="3003"/>
    <cellStyle name="Percent 4 3 3 4 2" xfId="3004"/>
    <cellStyle name="Percent 4 3 3 5" xfId="3005"/>
    <cellStyle name="Percent 4 3 3 5 2" xfId="3006"/>
    <cellStyle name="Percent 4 3 3 6" xfId="3007"/>
    <cellStyle name="Percent 4 3 4" xfId="3008"/>
    <cellStyle name="Percent 4 3 4 2" xfId="3009"/>
    <cellStyle name="Percent 4 3 4 2 2" xfId="3010"/>
    <cellStyle name="Percent 4 3 4 2 2 2" xfId="3011"/>
    <cellStyle name="Percent 4 3 4 2 3" xfId="3012"/>
    <cellStyle name="Percent 4 3 4 2 3 2" xfId="3013"/>
    <cellStyle name="Percent 4 3 4 2 4" xfId="3014"/>
    <cellStyle name="Percent 4 3 4 3" xfId="3015"/>
    <cellStyle name="Percent 4 3 4 3 2" xfId="3016"/>
    <cellStyle name="Percent 4 3 4 4" xfId="3017"/>
    <cellStyle name="Percent 4 3 4 4 2" xfId="3018"/>
    <cellStyle name="Percent 4 3 4 5" xfId="3019"/>
    <cellStyle name="Percent 4 3 5" xfId="3020"/>
    <cellStyle name="Percent 4 3 5 2" xfId="3021"/>
    <cellStyle name="Percent 4 3 5 2 2" xfId="3022"/>
    <cellStyle name="Percent 4 3 5 2 2 2" xfId="3023"/>
    <cellStyle name="Percent 4 3 5 2 3" xfId="3024"/>
    <cellStyle name="Percent 4 3 5 2 3 2" xfId="3025"/>
    <cellStyle name="Percent 4 3 5 2 4" xfId="3026"/>
    <cellStyle name="Percent 4 3 5 3" xfId="3027"/>
    <cellStyle name="Percent 4 3 5 3 2" xfId="3028"/>
    <cellStyle name="Percent 4 3 5 4" xfId="3029"/>
    <cellStyle name="Percent 4 3 5 4 2" xfId="3030"/>
    <cellStyle name="Percent 4 3 5 5" xfId="3031"/>
    <cellStyle name="Percent 4 3 6" xfId="3032"/>
    <cellStyle name="Percent 4 3 6 2" xfId="3033"/>
    <cellStyle name="Percent 4 3 6 2 2" xfId="3034"/>
    <cellStyle name="Percent 4 3 6 3" xfId="3035"/>
    <cellStyle name="Percent 4 3 6 3 2" xfId="3036"/>
    <cellStyle name="Percent 4 3 6 4" xfId="3037"/>
    <cellStyle name="Percent 4 3 7" xfId="3038"/>
    <cellStyle name="Percent 4 3 7 2" xfId="3039"/>
    <cellStyle name="Percent 4 3 7 2 2" xfId="3040"/>
    <cellStyle name="Percent 4 3 7 3" xfId="3041"/>
    <cellStyle name="Percent 4 3 7 3 2" xfId="3042"/>
    <cellStyle name="Percent 4 3 7 4" xfId="3043"/>
    <cellStyle name="Percent 4 3 8" xfId="3044"/>
    <cellStyle name="Percent 4 3 8 2" xfId="3045"/>
    <cellStyle name="Percent 4 3 8 2 2" xfId="3046"/>
    <cellStyle name="Percent 4 3 8 3" xfId="3047"/>
    <cellStyle name="Percent 4 3 9" xfId="3048"/>
    <cellStyle name="Percent 4 3 9 2" xfId="3049"/>
    <cellStyle name="Percent 5" xfId="3050"/>
    <cellStyle name="Percent 5 2" xfId="3051"/>
    <cellStyle name="Percent 5 3" xfId="3052"/>
    <cellStyle name="Percent 6" xfId="3053"/>
    <cellStyle name="Percent 7" xfId="3054"/>
    <cellStyle name="Percent 7 2" xfId="3055"/>
    <cellStyle name="Percent 8" xfId="3056"/>
    <cellStyle name="Percent 8 2" xfId="3057"/>
    <cellStyle name="Percent 9" xfId="3058"/>
    <cellStyle name="Percent 9 2" xfId="3059"/>
    <cellStyle name="Percent 9 3" xfId="3060"/>
    <cellStyle name="Shaded Line" xfId="3061"/>
    <cellStyle name="Shaded Line 2" xfId="3062"/>
    <cellStyle name="Shaded Line 2 2" xfId="3063"/>
    <cellStyle name="Shaded Line 2 3" xfId="3064"/>
    <cellStyle name="Shaded Line 3" xfId="3065"/>
    <cellStyle name="Shaded Line 3 2" xfId="3066"/>
    <cellStyle name="Shaded Line 3 3" xfId="3067"/>
    <cellStyle name="Title 2" xfId="3068"/>
    <cellStyle name="Title 3" xfId="3069"/>
    <cellStyle name="Title 4" xfId="3070"/>
    <cellStyle name="Total 2" xfId="3071"/>
    <cellStyle name="Total 3" xfId="3072"/>
    <cellStyle name="Total 4" xfId="3073"/>
    <cellStyle name="Warning Text 2" xfId="3074"/>
    <cellStyle name="Warning Text 3" xfId="3075"/>
    <cellStyle name="Warning Text 4" xfId="3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685508</xdr:colOff>
      <xdr:row>1</xdr:row>
      <xdr:rowOff>228538</xdr:rowOff>
    </xdr:to>
    <xdr:pic>
      <xdr:nvPicPr>
        <xdr:cNvPr id="2" name="Picture 1">
          <a:extLst>
            <a:ext uri="{FF2B5EF4-FFF2-40B4-BE49-F238E27FC236}">
              <a16:creationId xmlns=""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0" y="0"/>
          <a:ext cx="2323808" cy="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1685633</xdr:colOff>
      <xdr:row>1</xdr:row>
      <xdr:rowOff>190438</xdr:rowOff>
    </xdr:to>
    <xdr:pic>
      <xdr:nvPicPr>
        <xdr:cNvPr id="2" name="Picture 1">
          <a:extLst>
            <a:ext uri="{FF2B5EF4-FFF2-40B4-BE49-F238E27FC236}">
              <a16:creationId xmlns="" xmlns:a16="http://schemas.microsoft.com/office/drawing/2014/main" id="{00000000-0008-0000-2600-000005000000}"/>
            </a:ext>
          </a:extLst>
        </xdr:cNvPr>
        <xdr:cNvPicPr>
          <a:picLocks noChangeAspect="1"/>
        </xdr:cNvPicPr>
      </xdr:nvPicPr>
      <xdr:blipFill>
        <a:blip xmlns:r="http://schemas.openxmlformats.org/officeDocument/2006/relationships" r:embed="rId1"/>
        <a:stretch>
          <a:fillRect/>
        </a:stretch>
      </xdr:blipFill>
      <xdr:spPr>
        <a:xfrm>
          <a:off x="0" y="0"/>
          <a:ext cx="1685633" cy="457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LA%20OCD%20A%20M)/Charlie's%20Docs/Louisiana%202018-2021/LHC%20UW%20Model%202018/LHC%202019%20QAP%20Rental%20Housing%20Application%20v14%20BLAN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Reality Check)"/>
      <sheetName val="Import (Data 2018)"/>
      <sheetName val="Import (Instructions)"/>
      <sheetName val="Import (Controls 2018)"/>
      <sheetName val="Revision Log"/>
      <sheetName val="Printing Options"/>
      <sheetName val="Instructions"/>
      <sheetName val="Project Description"/>
      <sheetName val="Unit Mix and Rents"/>
      <sheetName val="Development Costs"/>
      <sheetName val="Basis Calculation"/>
      <sheetName val="Revenues and Expenses"/>
      <sheetName val="Proforma"/>
      <sheetName val="Selection Criteria"/>
      <sheetName val="Summary"/>
      <sheetName val="Checklist"/>
      <sheetName val="Serious Problems"/>
      <sheetName val="Reviewer Follow-Ups"/>
      <sheetName val="Development Team"/>
      <sheetName val="Syndication"/>
      <sheetName val="Taxpayer Certification"/>
      <sheetName val="Reserve Adequacy"/>
      <sheetName val="App 1 Owner Info"/>
      <sheetName val="App 2 Site Control"/>
      <sheetName val="App 3 Ownership History"/>
      <sheetName val="App 4 Zoning"/>
      <sheetName val="App 11 NP Participation"/>
      <sheetName val="App 13 NP Counsel Opinion"/>
      <sheetName val="App 34 Debarment"/>
      <sheetName val="App 35 Matching"/>
      <sheetName val="App 36 Environmental"/>
      <sheetName val="LHC-2 CEO Notification"/>
      <sheetName val="LHC-3 Developer Experience"/>
      <sheetName val="LHC-4 Management Experience"/>
      <sheetName val="Financing Cert"/>
      <sheetName val="Demand Cert"/>
      <sheetName val="Parishes"/>
      <sheetName val="HUD TDC Data"/>
      <sheetName val="AMI Rents"/>
      <sheetName val="Controls"/>
      <sheetName val="WS Controls"/>
      <sheetName val="QAP Reference"/>
    </sheetNames>
    <sheetDataSet>
      <sheetData sheetId="0"/>
      <sheetData sheetId="1"/>
      <sheetData sheetId="2"/>
      <sheetData sheetId="3"/>
      <sheetData sheetId="4"/>
      <sheetData sheetId="5"/>
      <sheetData sheetId="6">
        <row r="3">
          <cell r="A3" t="str">
            <v>2019 QAP Rental Housing Application (LIHTC and Other LHC Resources)</v>
          </cell>
        </row>
      </sheetData>
      <sheetData sheetId="7">
        <row r="50">
          <cell r="E50" t="str">
            <v>x</v>
          </cell>
        </row>
        <row r="79">
          <cell r="E79" t="str">
            <v>x</v>
          </cell>
        </row>
        <row r="81">
          <cell r="E81" t="str">
            <v>x</v>
          </cell>
        </row>
        <row r="126">
          <cell r="H126" t="str">
            <v>Missing</v>
          </cell>
        </row>
        <row r="131">
          <cell r="P131">
            <v>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pageSetUpPr fitToPage="1"/>
  </sheetPr>
  <dimension ref="A1:I2000"/>
  <sheetViews>
    <sheetView tabSelected="1" zoomScaleNormal="100" workbookViewId="0">
      <selection activeCell="G102" sqref="G102"/>
    </sheetView>
  </sheetViews>
  <sheetFormatPr defaultColWidth="9.140625" defaultRowHeight="12.75" x14ac:dyDescent="0.2"/>
  <cols>
    <col min="1" max="1" width="4.42578125" style="32" customWidth="1"/>
    <col min="2" max="2" width="20.140625" style="32" customWidth="1"/>
    <col min="3" max="3" width="72" style="32" customWidth="1"/>
    <col min="4" max="4" width="3.7109375" style="32" customWidth="1"/>
    <col min="5" max="5" width="9.140625" style="32"/>
    <col min="6" max="6" width="4.140625" style="32" customWidth="1"/>
    <col min="7" max="7" width="9.140625" style="32"/>
    <col min="8" max="8" width="3" style="32" customWidth="1"/>
    <col min="9" max="9" width="3" style="31" customWidth="1"/>
    <col min="10" max="10" width="2" style="32" customWidth="1"/>
    <col min="11" max="210" width="9.140625" style="32" customWidth="1"/>
    <col min="211" max="16384" width="9.140625" style="32"/>
  </cols>
  <sheetData>
    <row r="1" spans="1:9" s="1" customFormat="1" ht="21" x14ac:dyDescent="0.35">
      <c r="I1" s="2"/>
    </row>
    <row r="2" spans="1:9" s="1" customFormat="1" ht="21" x14ac:dyDescent="0.35">
      <c r="I2" s="2"/>
    </row>
    <row r="3" spans="1:9" s="3" customFormat="1" ht="21" x14ac:dyDescent="0.35">
      <c r="A3" s="3" t="str">
        <f>+[1]Instructions!$A$3</f>
        <v>2019 QAP Rental Housing Application (LIHTC and Other LHC Resources)</v>
      </c>
      <c r="I3" s="4"/>
    </row>
    <row r="4" spans="1:9" s="8" customFormat="1" ht="21" x14ac:dyDescent="0.35">
      <c r="A4" s="5" t="str">
        <f>TRIM('[1]Project Description'!$E$79)&amp;" ("&amp;TRIM('[1]Project Description'!$E$81)&amp;" LA), "&amp;'[1]Project Description'!$E$50</f>
        <v>x (x LA), x</v>
      </c>
      <c r="B4" s="6"/>
      <c r="C4" s="6"/>
      <c r="D4" s="6"/>
      <c r="E4" s="6"/>
      <c r="F4" s="6"/>
      <c r="G4" s="7"/>
      <c r="I4" s="9"/>
    </row>
    <row r="6" spans="1:9" s="3" customFormat="1" ht="21" x14ac:dyDescent="0.35">
      <c r="A6" s="3" t="s">
        <v>0</v>
      </c>
      <c r="I6" s="4"/>
    </row>
    <row r="7" spans="1:9" s="10" customFormat="1" ht="15" x14ac:dyDescent="0.25">
      <c r="I7" s="11"/>
    </row>
    <row r="8" spans="1:9" s="10" customFormat="1" ht="15" x14ac:dyDescent="0.25">
      <c r="B8" s="10" t="s">
        <v>1</v>
      </c>
      <c r="C8" s="12"/>
      <c r="D8" s="13"/>
      <c r="E8" s="13"/>
      <c r="F8" s="13"/>
      <c r="G8" s="14"/>
      <c r="I8" s="11"/>
    </row>
    <row r="9" spans="1:9" s="10" customFormat="1" ht="8.25" customHeight="1" x14ac:dyDescent="0.25">
      <c r="I9" s="11"/>
    </row>
    <row r="10" spans="1:9" s="10" customFormat="1" ht="15" x14ac:dyDescent="0.25">
      <c r="B10" s="10" t="s">
        <v>2</v>
      </c>
      <c r="C10" s="12"/>
      <c r="D10" s="13"/>
      <c r="E10" s="13"/>
      <c r="F10" s="13"/>
      <c r="G10" s="14"/>
      <c r="I10" s="11"/>
    </row>
    <row r="11" spans="1:9" s="10" customFormat="1" ht="15" x14ac:dyDescent="0.25">
      <c r="B11" s="10" t="s">
        <v>3</v>
      </c>
      <c r="C11" s="12"/>
      <c r="D11" s="13"/>
      <c r="E11" s="13"/>
      <c r="F11" s="13"/>
      <c r="G11" s="14"/>
      <c r="I11" s="11"/>
    </row>
    <row r="12" spans="1:9" s="10" customFormat="1" ht="15" x14ac:dyDescent="0.25">
      <c r="B12" s="10" t="s">
        <v>4</v>
      </c>
      <c r="C12" s="12"/>
      <c r="D12" s="13"/>
      <c r="E12" s="13"/>
      <c r="F12" s="13"/>
      <c r="G12" s="14"/>
      <c r="I12" s="11"/>
    </row>
    <row r="13" spans="1:9" s="10" customFormat="1" ht="15" x14ac:dyDescent="0.25">
      <c r="B13" s="10" t="s">
        <v>5</v>
      </c>
      <c r="C13" s="12"/>
      <c r="D13" s="13"/>
      <c r="E13" s="13"/>
      <c r="F13" s="13"/>
      <c r="G13" s="14"/>
      <c r="I13" s="11"/>
    </row>
    <row r="14" spans="1:9" s="10" customFormat="1" ht="15" x14ac:dyDescent="0.25">
      <c r="I14" s="11"/>
    </row>
    <row r="15" spans="1:9" s="10" customFormat="1" ht="15" x14ac:dyDescent="0.25">
      <c r="B15" s="10" t="s">
        <v>6</v>
      </c>
      <c r="C15" s="12"/>
      <c r="D15" s="13"/>
      <c r="E15" s="13"/>
      <c r="F15" s="13"/>
      <c r="G15" s="14"/>
      <c r="I15" s="11"/>
    </row>
    <row r="16" spans="1:9" s="10" customFormat="1" ht="8.25" customHeight="1" x14ac:dyDescent="0.25">
      <c r="I16" s="11"/>
    </row>
    <row r="17" spans="2:9" s="10" customFormat="1" ht="15" x14ac:dyDescent="0.25">
      <c r="B17" s="10" t="s">
        <v>2</v>
      </c>
      <c r="C17" s="12"/>
      <c r="D17" s="13"/>
      <c r="E17" s="13"/>
      <c r="F17" s="13"/>
      <c r="G17" s="14"/>
      <c r="I17" s="11"/>
    </row>
    <row r="18" spans="2:9" s="10" customFormat="1" ht="15" x14ac:dyDescent="0.25">
      <c r="B18" s="10" t="s">
        <v>3</v>
      </c>
      <c r="C18" s="12"/>
      <c r="D18" s="13"/>
      <c r="E18" s="13"/>
      <c r="F18" s="13"/>
      <c r="G18" s="14"/>
      <c r="I18" s="11"/>
    </row>
    <row r="19" spans="2:9" s="10" customFormat="1" ht="15" x14ac:dyDescent="0.25">
      <c r="B19" s="10" t="s">
        <v>4</v>
      </c>
      <c r="C19" s="12"/>
      <c r="D19" s="13"/>
      <c r="E19" s="13"/>
      <c r="F19" s="13"/>
      <c r="G19" s="14"/>
      <c r="I19" s="11"/>
    </row>
    <row r="20" spans="2:9" s="10" customFormat="1" ht="15" x14ac:dyDescent="0.25">
      <c r="B20" s="10" t="s">
        <v>5</v>
      </c>
      <c r="C20" s="12"/>
      <c r="D20" s="13"/>
      <c r="E20" s="13"/>
      <c r="F20" s="13"/>
      <c r="G20" s="14"/>
      <c r="I20" s="11"/>
    </row>
    <row r="21" spans="2:9" s="10" customFormat="1" ht="15" x14ac:dyDescent="0.25">
      <c r="I21" s="11"/>
    </row>
    <row r="22" spans="2:9" s="10" customFormat="1" ht="15" x14ac:dyDescent="0.25">
      <c r="B22" s="10" t="s">
        <v>7</v>
      </c>
      <c r="I22" s="11"/>
    </row>
    <row r="23" spans="2:9" s="10" customFormat="1" ht="15" x14ac:dyDescent="0.25">
      <c r="B23" s="15"/>
      <c r="C23" s="16"/>
      <c r="D23" s="16"/>
      <c r="E23" s="16"/>
      <c r="F23" s="16"/>
      <c r="G23" s="17"/>
      <c r="I23" s="11"/>
    </row>
    <row r="24" spans="2:9" s="10" customFormat="1" ht="15" x14ac:dyDescent="0.25">
      <c r="I24" s="11"/>
    </row>
    <row r="25" spans="2:9" s="10" customFormat="1" ht="15" x14ac:dyDescent="0.25">
      <c r="B25" s="18" t="s">
        <v>8</v>
      </c>
      <c r="C25" s="18"/>
      <c r="I25" s="11"/>
    </row>
    <row r="26" spans="2:9" s="10" customFormat="1" ht="6.75" customHeight="1" x14ac:dyDescent="0.25">
      <c r="I26" s="11"/>
    </row>
    <row r="27" spans="2:9" s="10" customFormat="1" ht="15" x14ac:dyDescent="0.25">
      <c r="B27" s="19" t="s">
        <v>9</v>
      </c>
      <c r="C27" s="19"/>
      <c r="D27" s="19"/>
      <c r="E27" s="20" t="s">
        <v>10</v>
      </c>
      <c r="F27" s="20"/>
      <c r="G27" s="20" t="s">
        <v>11</v>
      </c>
      <c r="I27" s="11"/>
    </row>
    <row r="28" spans="2:9" s="10" customFormat="1" ht="9" customHeight="1" x14ac:dyDescent="0.25">
      <c r="I28" s="11"/>
    </row>
    <row r="29" spans="2:9" s="10" customFormat="1" ht="29.25" customHeight="1" x14ac:dyDescent="0.25">
      <c r="B29" s="21" t="s">
        <v>12</v>
      </c>
      <c r="C29" s="21"/>
      <c r="D29" s="21"/>
      <c r="E29" s="22" t="s">
        <v>13</v>
      </c>
      <c r="G29" s="22" t="s">
        <v>13</v>
      </c>
      <c r="I29" s="11"/>
    </row>
    <row r="30" spans="2:9" s="10" customFormat="1" ht="9.75" customHeight="1" x14ac:dyDescent="0.25">
      <c r="B30" s="23"/>
      <c r="C30" s="23"/>
      <c r="D30" s="23"/>
      <c r="I30" s="11"/>
    </row>
    <row r="31" spans="2:9" s="10" customFormat="1" ht="15" customHeight="1" x14ac:dyDescent="0.25">
      <c r="B31" s="24" t="s">
        <v>14</v>
      </c>
      <c r="C31" s="12"/>
      <c r="D31" s="13"/>
      <c r="E31" s="13"/>
      <c r="F31" s="13"/>
      <c r="G31" s="14"/>
      <c r="I31" s="11"/>
    </row>
    <row r="32" spans="2:9" s="10" customFormat="1" ht="6" customHeight="1" x14ac:dyDescent="0.25">
      <c r="B32" s="23"/>
      <c r="C32" s="23"/>
      <c r="D32" s="23"/>
      <c r="I32" s="11"/>
    </row>
    <row r="33" spans="2:9" s="10" customFormat="1" ht="15" customHeight="1" x14ac:dyDescent="0.25">
      <c r="B33" s="25" t="s">
        <v>15</v>
      </c>
      <c r="C33" s="25"/>
      <c r="D33" s="25"/>
      <c r="E33" s="22" t="s">
        <v>13</v>
      </c>
      <c r="G33" s="22" t="s">
        <v>13</v>
      </c>
      <c r="I33" s="11"/>
    </row>
    <row r="34" spans="2:9" s="10" customFormat="1" ht="7.5" customHeight="1" x14ac:dyDescent="0.25">
      <c r="B34" s="23"/>
      <c r="C34" s="23"/>
      <c r="D34" s="23"/>
      <c r="I34" s="11"/>
    </row>
    <row r="35" spans="2:9" s="10" customFormat="1" ht="18.75" customHeight="1" x14ac:dyDescent="0.25">
      <c r="B35" s="25" t="s">
        <v>16</v>
      </c>
      <c r="C35" s="25"/>
      <c r="D35" s="25"/>
      <c r="E35" s="22" t="s">
        <v>13</v>
      </c>
      <c r="G35" s="22" t="s">
        <v>13</v>
      </c>
      <c r="I35" s="11"/>
    </row>
    <row r="36" spans="2:9" s="10" customFormat="1" ht="6.75" customHeight="1" x14ac:dyDescent="0.25">
      <c r="B36" s="23"/>
      <c r="C36" s="23"/>
      <c r="D36" s="23"/>
      <c r="I36" s="11"/>
    </row>
    <row r="37" spans="2:9" s="10" customFormat="1" ht="15" x14ac:dyDescent="0.25">
      <c r="B37" s="26" t="s">
        <v>17</v>
      </c>
      <c r="C37" s="26"/>
      <c r="D37" s="26"/>
      <c r="E37" s="20" t="s">
        <v>10</v>
      </c>
      <c r="F37" s="20"/>
      <c r="G37" s="20" t="s">
        <v>11</v>
      </c>
      <c r="I37" s="11"/>
    </row>
    <row r="38" spans="2:9" s="10" customFormat="1" ht="6" customHeight="1" x14ac:dyDescent="0.25">
      <c r="B38" s="24"/>
      <c r="C38" s="24"/>
      <c r="D38" s="24"/>
      <c r="I38" s="11"/>
    </row>
    <row r="39" spans="2:9" s="10" customFormat="1" ht="15" x14ac:dyDescent="0.25">
      <c r="B39" s="25" t="s">
        <v>18</v>
      </c>
      <c r="C39" s="25"/>
      <c r="D39" s="25"/>
      <c r="E39" s="22" t="s">
        <v>13</v>
      </c>
      <c r="G39" s="22" t="s">
        <v>13</v>
      </c>
      <c r="I39" s="11"/>
    </row>
    <row r="40" spans="2:9" s="10" customFormat="1" ht="7.5" customHeight="1" x14ac:dyDescent="0.25">
      <c r="B40" s="24"/>
      <c r="C40" s="24"/>
      <c r="D40" s="24"/>
      <c r="I40" s="11"/>
    </row>
    <row r="41" spans="2:9" s="10" customFormat="1" ht="17.25" customHeight="1" x14ac:dyDescent="0.25">
      <c r="B41" s="25" t="s">
        <v>19</v>
      </c>
      <c r="C41" s="25"/>
      <c r="D41" s="25"/>
      <c r="E41" s="22" t="s">
        <v>13</v>
      </c>
      <c r="G41" s="22" t="s">
        <v>13</v>
      </c>
      <c r="I41" s="11"/>
    </row>
    <row r="42" spans="2:9" s="10" customFormat="1" ht="7.5" customHeight="1" x14ac:dyDescent="0.25">
      <c r="B42" s="24"/>
      <c r="C42" s="24"/>
      <c r="D42" s="24"/>
      <c r="I42" s="11"/>
    </row>
    <row r="43" spans="2:9" s="10" customFormat="1" ht="18.75" customHeight="1" x14ac:dyDescent="0.25">
      <c r="B43" s="25" t="s">
        <v>20</v>
      </c>
      <c r="C43" s="25"/>
      <c r="D43" s="25"/>
      <c r="E43" s="22" t="s">
        <v>13</v>
      </c>
      <c r="G43" s="22" t="s">
        <v>13</v>
      </c>
      <c r="I43" s="11"/>
    </row>
    <row r="44" spans="2:9" s="10" customFormat="1" ht="7.5" customHeight="1" x14ac:dyDescent="0.25">
      <c r="B44" s="23"/>
      <c r="C44" s="23"/>
      <c r="D44" s="23"/>
      <c r="I44" s="11"/>
    </row>
    <row r="45" spans="2:9" s="10" customFormat="1" ht="15.75" customHeight="1" x14ac:dyDescent="0.25">
      <c r="B45" s="26" t="s">
        <v>21</v>
      </c>
      <c r="C45" s="26"/>
      <c r="D45" s="26"/>
      <c r="E45" s="20" t="s">
        <v>10</v>
      </c>
      <c r="F45" s="20"/>
      <c r="G45" s="20" t="s">
        <v>11</v>
      </c>
      <c r="I45" s="11"/>
    </row>
    <row r="46" spans="2:9" s="10" customFormat="1" ht="8.25" customHeight="1" x14ac:dyDescent="0.25">
      <c r="B46" s="23"/>
      <c r="C46" s="23"/>
      <c r="D46" s="23"/>
      <c r="I46" s="11"/>
    </row>
    <row r="47" spans="2:9" s="10" customFormat="1" ht="15.75" customHeight="1" x14ac:dyDescent="0.25">
      <c r="B47" s="25" t="s">
        <v>22</v>
      </c>
      <c r="C47" s="25"/>
      <c r="D47" s="25"/>
      <c r="E47" s="22" t="s">
        <v>13</v>
      </c>
      <c r="G47" s="22" t="s">
        <v>13</v>
      </c>
      <c r="I47" s="11"/>
    </row>
    <row r="48" spans="2:9" s="10" customFormat="1" ht="8.25" customHeight="1" x14ac:dyDescent="0.25">
      <c r="B48" s="23"/>
      <c r="C48" s="23"/>
      <c r="D48" s="23"/>
      <c r="I48" s="11"/>
    </row>
    <row r="49" spans="2:9" s="10" customFormat="1" ht="15" x14ac:dyDescent="0.25">
      <c r="B49" s="26" t="s">
        <v>23</v>
      </c>
      <c r="C49" s="26"/>
      <c r="D49" s="26"/>
      <c r="E49" s="20" t="s">
        <v>10</v>
      </c>
      <c r="F49" s="20"/>
      <c r="G49" s="20" t="s">
        <v>11</v>
      </c>
      <c r="I49" s="11"/>
    </row>
    <row r="50" spans="2:9" s="10" customFormat="1" ht="8.25" customHeight="1" x14ac:dyDescent="0.25">
      <c r="B50" s="23"/>
      <c r="C50" s="23"/>
      <c r="D50" s="23"/>
      <c r="I50" s="11"/>
    </row>
    <row r="51" spans="2:9" s="10" customFormat="1" ht="44.25" customHeight="1" x14ac:dyDescent="0.25">
      <c r="B51" s="21" t="s">
        <v>24</v>
      </c>
      <c r="C51" s="21"/>
      <c r="D51" s="21"/>
      <c r="E51" s="22" t="s">
        <v>13</v>
      </c>
      <c r="G51" s="22" t="s">
        <v>13</v>
      </c>
      <c r="I51" s="11"/>
    </row>
    <row r="52" spans="2:9" s="10" customFormat="1" ht="8.25" customHeight="1" x14ac:dyDescent="0.25">
      <c r="B52" s="23"/>
      <c r="C52" s="23"/>
      <c r="D52" s="23"/>
      <c r="I52" s="11"/>
    </row>
    <row r="53" spans="2:9" s="10" customFormat="1" ht="31.5" customHeight="1" x14ac:dyDescent="0.25">
      <c r="B53" s="25" t="s">
        <v>25</v>
      </c>
      <c r="C53" s="25"/>
      <c r="D53" s="25"/>
      <c r="E53" s="22" t="s">
        <v>13</v>
      </c>
      <c r="G53" s="22" t="s">
        <v>13</v>
      </c>
      <c r="I53" s="11"/>
    </row>
    <row r="54" spans="2:9" s="10" customFormat="1" ht="8.25" customHeight="1" x14ac:dyDescent="0.25">
      <c r="B54" s="23"/>
      <c r="C54" s="23"/>
      <c r="D54" s="23"/>
      <c r="I54" s="11"/>
    </row>
    <row r="55" spans="2:9" s="10" customFormat="1" ht="15" x14ac:dyDescent="0.25">
      <c r="B55" s="19" t="s">
        <v>26</v>
      </c>
      <c r="C55" s="19"/>
      <c r="D55" s="19"/>
      <c r="E55" s="20" t="s">
        <v>10</v>
      </c>
      <c r="F55" s="20"/>
      <c r="G55" s="20" t="s">
        <v>11</v>
      </c>
      <c r="I55" s="11"/>
    </row>
    <row r="56" spans="2:9" s="10" customFormat="1" ht="6.75" customHeight="1" x14ac:dyDescent="0.25">
      <c r="I56" s="11"/>
    </row>
    <row r="57" spans="2:9" s="10" customFormat="1" ht="32.25" customHeight="1" x14ac:dyDescent="0.25">
      <c r="B57" s="25" t="s">
        <v>27</v>
      </c>
      <c r="C57" s="25"/>
      <c r="D57" s="25"/>
      <c r="E57" s="22" t="s">
        <v>13</v>
      </c>
      <c r="G57" s="22" t="s">
        <v>13</v>
      </c>
      <c r="I57" s="11"/>
    </row>
    <row r="58" spans="2:9" s="10" customFormat="1" ht="15" x14ac:dyDescent="0.25">
      <c r="I58" s="11"/>
    </row>
    <row r="59" spans="2:9" s="10" customFormat="1" ht="15" x14ac:dyDescent="0.25">
      <c r="B59" s="19" t="s">
        <v>28</v>
      </c>
      <c r="C59" s="19"/>
      <c r="D59" s="19"/>
      <c r="E59" s="19"/>
      <c r="F59" s="19"/>
      <c r="G59" s="19"/>
      <c r="I59" s="11"/>
    </row>
    <row r="60" spans="2:9" s="10" customFormat="1" ht="15" x14ac:dyDescent="0.25">
      <c r="B60" s="15" t="s">
        <v>29</v>
      </c>
      <c r="C60" s="16"/>
      <c r="D60" s="16"/>
      <c r="E60" s="16"/>
      <c r="F60" s="16"/>
      <c r="G60" s="17"/>
      <c r="I60" s="11"/>
    </row>
    <row r="61" spans="2:9" s="10" customFormat="1" ht="15" x14ac:dyDescent="0.25">
      <c r="I61" s="11"/>
    </row>
    <row r="62" spans="2:9" s="10" customFormat="1" ht="15" x14ac:dyDescent="0.25">
      <c r="B62" s="18" t="s">
        <v>8</v>
      </c>
      <c r="C62" s="18"/>
      <c r="I62" s="11"/>
    </row>
    <row r="63" spans="2:9" s="10" customFormat="1" ht="15" x14ac:dyDescent="0.25">
      <c r="I63" s="11"/>
    </row>
    <row r="64" spans="2:9" s="10" customFormat="1" ht="15" x14ac:dyDescent="0.25">
      <c r="B64" s="19" t="s">
        <v>30</v>
      </c>
      <c r="C64" s="19"/>
      <c r="D64" s="19"/>
      <c r="E64" s="20" t="s">
        <v>10</v>
      </c>
      <c r="F64" s="20"/>
      <c r="G64" s="20" t="s">
        <v>11</v>
      </c>
      <c r="I64" s="11"/>
    </row>
    <row r="65" spans="2:9" s="10" customFormat="1" ht="8.25" customHeight="1" x14ac:dyDescent="0.25">
      <c r="B65" s="23"/>
      <c r="C65" s="23"/>
      <c r="D65" s="23"/>
      <c r="I65" s="11"/>
    </row>
    <row r="66" spans="2:9" s="10" customFormat="1" ht="15" x14ac:dyDescent="0.25">
      <c r="B66" s="27" t="s">
        <v>31</v>
      </c>
      <c r="C66" s="27"/>
      <c r="D66" s="27"/>
      <c r="I66" s="11"/>
    </row>
    <row r="67" spans="2:9" s="10" customFormat="1" ht="8.25" customHeight="1" x14ac:dyDescent="0.25">
      <c r="B67" s="23"/>
      <c r="C67" s="23"/>
      <c r="D67" s="23"/>
      <c r="I67" s="11"/>
    </row>
    <row r="68" spans="2:9" s="10" customFormat="1" ht="28.5" customHeight="1" x14ac:dyDescent="0.25">
      <c r="B68" s="25" t="s">
        <v>32</v>
      </c>
      <c r="C68" s="25"/>
      <c r="D68" s="25"/>
      <c r="E68" s="22" t="s">
        <v>13</v>
      </c>
      <c r="G68" s="22" t="s">
        <v>13</v>
      </c>
      <c r="I68" s="11"/>
    </row>
    <row r="69" spans="2:9" s="10" customFormat="1" ht="8.25" customHeight="1" x14ac:dyDescent="0.25">
      <c r="B69" s="23"/>
      <c r="C69" s="23"/>
      <c r="D69" s="23"/>
      <c r="I69" s="11"/>
    </row>
    <row r="70" spans="2:9" s="10" customFormat="1" ht="45.75" customHeight="1" x14ac:dyDescent="0.25">
      <c r="B70" s="25" t="s">
        <v>33</v>
      </c>
      <c r="C70" s="25"/>
      <c r="D70" s="25"/>
      <c r="E70" s="22" t="s">
        <v>13</v>
      </c>
      <c r="G70" s="22" t="s">
        <v>13</v>
      </c>
      <c r="I70" s="11"/>
    </row>
    <row r="71" spans="2:9" s="10" customFormat="1" ht="8.25" customHeight="1" x14ac:dyDescent="0.25">
      <c r="B71" s="23"/>
      <c r="C71" s="23"/>
      <c r="D71" s="23"/>
      <c r="I71" s="11"/>
    </row>
    <row r="72" spans="2:9" s="10" customFormat="1" ht="32.25" customHeight="1" x14ac:dyDescent="0.25">
      <c r="B72" s="25" t="s">
        <v>34</v>
      </c>
      <c r="C72" s="25"/>
      <c r="D72" s="25"/>
      <c r="E72" s="22" t="s">
        <v>13</v>
      </c>
      <c r="G72" s="22" t="s">
        <v>13</v>
      </c>
      <c r="I72" s="11"/>
    </row>
    <row r="73" spans="2:9" s="10" customFormat="1" ht="8.25" customHeight="1" x14ac:dyDescent="0.25">
      <c r="B73" s="23"/>
      <c r="C73" s="23"/>
      <c r="D73" s="23"/>
      <c r="I73" s="11"/>
    </row>
    <row r="74" spans="2:9" s="10" customFormat="1" ht="15" x14ac:dyDescent="0.25">
      <c r="B74" s="27" t="s">
        <v>35</v>
      </c>
      <c r="C74" s="27"/>
      <c r="D74" s="27"/>
      <c r="E74" s="20" t="s">
        <v>10</v>
      </c>
      <c r="F74" s="20"/>
      <c r="G74" s="20" t="s">
        <v>11</v>
      </c>
      <c r="I74" s="11"/>
    </row>
    <row r="75" spans="2:9" s="10" customFormat="1" ht="8.25" customHeight="1" x14ac:dyDescent="0.25">
      <c r="B75" s="23"/>
      <c r="C75" s="23"/>
      <c r="D75" s="23"/>
      <c r="I75" s="11"/>
    </row>
    <row r="76" spans="2:9" s="10" customFormat="1" ht="29.25" customHeight="1" x14ac:dyDescent="0.25">
      <c r="B76" s="25" t="s">
        <v>36</v>
      </c>
      <c r="C76" s="25"/>
      <c r="D76" s="25"/>
      <c r="E76" s="22" t="s">
        <v>13</v>
      </c>
      <c r="G76" s="22" t="s">
        <v>13</v>
      </c>
      <c r="I76" s="11"/>
    </row>
    <row r="77" spans="2:9" s="10" customFormat="1" ht="8.25" customHeight="1" x14ac:dyDescent="0.25">
      <c r="B77" s="23"/>
      <c r="C77" s="23"/>
      <c r="D77" s="23"/>
      <c r="I77" s="11"/>
    </row>
    <row r="78" spans="2:9" s="10" customFormat="1" ht="25.5" customHeight="1" x14ac:dyDescent="0.25">
      <c r="B78" s="25" t="s">
        <v>37</v>
      </c>
      <c r="C78" s="25"/>
      <c r="D78" s="25"/>
      <c r="E78" s="22" t="s">
        <v>13</v>
      </c>
      <c r="G78" s="22" t="s">
        <v>13</v>
      </c>
      <c r="I78" s="11"/>
    </row>
    <row r="79" spans="2:9" s="10" customFormat="1" ht="8.25" customHeight="1" x14ac:dyDescent="0.25">
      <c r="B79" s="23"/>
      <c r="C79" s="23"/>
      <c r="D79" s="23"/>
      <c r="I79" s="11"/>
    </row>
    <row r="80" spans="2:9" s="10" customFormat="1" ht="43.5" customHeight="1" x14ac:dyDescent="0.25">
      <c r="B80" s="25" t="s">
        <v>38</v>
      </c>
      <c r="C80" s="25"/>
      <c r="D80" s="25"/>
      <c r="E80" s="22" t="s">
        <v>13</v>
      </c>
      <c r="G80" s="22" t="s">
        <v>13</v>
      </c>
      <c r="I80" s="11"/>
    </row>
    <row r="81" spans="2:9" s="10" customFormat="1" ht="8.25" customHeight="1" x14ac:dyDescent="0.25">
      <c r="B81" s="23"/>
      <c r="C81" s="23"/>
      <c r="D81" s="23"/>
      <c r="I81" s="11"/>
    </row>
    <row r="82" spans="2:9" s="10" customFormat="1" ht="28.5" customHeight="1" x14ac:dyDescent="0.25">
      <c r="B82" s="25" t="s">
        <v>39</v>
      </c>
      <c r="C82" s="25"/>
      <c r="D82" s="25"/>
      <c r="I82" s="11"/>
    </row>
    <row r="83" spans="2:9" s="10" customFormat="1" ht="8.25" customHeight="1" x14ac:dyDescent="0.25">
      <c r="B83" s="23"/>
      <c r="C83" s="23"/>
      <c r="D83" s="23"/>
      <c r="I83" s="11"/>
    </row>
    <row r="84" spans="2:9" s="10" customFormat="1" ht="15" customHeight="1" x14ac:dyDescent="0.25">
      <c r="B84" s="27" t="s">
        <v>40</v>
      </c>
      <c r="C84" s="27"/>
      <c r="D84" s="27"/>
      <c r="E84" s="20" t="s">
        <v>10</v>
      </c>
      <c r="F84" s="20"/>
      <c r="G84" s="20" t="s">
        <v>11</v>
      </c>
      <c r="I84" s="11"/>
    </row>
    <row r="85" spans="2:9" s="10" customFormat="1" ht="8.25" customHeight="1" x14ac:dyDescent="0.25">
      <c r="B85" s="23"/>
      <c r="C85" s="23"/>
      <c r="D85" s="23"/>
      <c r="I85" s="11"/>
    </row>
    <row r="86" spans="2:9" s="10" customFormat="1" ht="44.25" customHeight="1" x14ac:dyDescent="0.25">
      <c r="B86" s="25" t="s">
        <v>41</v>
      </c>
      <c r="C86" s="25"/>
      <c r="D86" s="25"/>
      <c r="E86" s="22" t="s">
        <v>13</v>
      </c>
      <c r="G86" s="22" t="s">
        <v>13</v>
      </c>
      <c r="I86" s="11"/>
    </row>
    <row r="87" spans="2:9" s="10" customFormat="1" ht="8.25" customHeight="1" x14ac:dyDescent="0.25">
      <c r="B87" s="23"/>
      <c r="C87" s="23"/>
      <c r="D87" s="23"/>
      <c r="I87" s="11"/>
    </row>
    <row r="88" spans="2:9" s="28" customFormat="1" ht="15" customHeight="1" x14ac:dyDescent="0.25">
      <c r="B88" s="27" t="s">
        <v>42</v>
      </c>
      <c r="C88" s="27"/>
      <c r="D88" s="27"/>
      <c r="E88" s="20" t="s">
        <v>10</v>
      </c>
      <c r="F88" s="20"/>
      <c r="G88" s="20" t="s">
        <v>11</v>
      </c>
      <c r="I88" s="29"/>
    </row>
    <row r="89" spans="2:9" s="10" customFormat="1" ht="8.25" customHeight="1" x14ac:dyDescent="0.25">
      <c r="B89" s="23"/>
      <c r="C89" s="23"/>
      <c r="D89" s="23"/>
      <c r="I89" s="11"/>
    </row>
    <row r="90" spans="2:9" s="10" customFormat="1" ht="15" x14ac:dyDescent="0.25">
      <c r="B90" s="25" t="s">
        <v>43</v>
      </c>
      <c r="C90" s="25"/>
      <c r="D90" s="25"/>
      <c r="E90" s="22" t="s">
        <v>13</v>
      </c>
      <c r="G90" s="22" t="s">
        <v>13</v>
      </c>
      <c r="I90" s="11"/>
    </row>
    <row r="91" spans="2:9" s="10" customFormat="1" ht="8.25" customHeight="1" x14ac:dyDescent="0.25">
      <c r="B91" s="23"/>
      <c r="C91" s="23"/>
      <c r="D91" s="23"/>
      <c r="I91" s="11"/>
    </row>
    <row r="92" spans="2:9" s="10" customFormat="1" ht="15" x14ac:dyDescent="0.25">
      <c r="B92" s="25" t="s">
        <v>44</v>
      </c>
      <c r="C92" s="25"/>
      <c r="D92" s="25"/>
      <c r="E92" s="22" t="s">
        <v>13</v>
      </c>
      <c r="G92" s="22" t="s">
        <v>13</v>
      </c>
      <c r="I92" s="11"/>
    </row>
    <row r="93" spans="2:9" s="10" customFormat="1" ht="8.25" customHeight="1" x14ac:dyDescent="0.25">
      <c r="B93" s="23"/>
      <c r="C93" s="23"/>
      <c r="D93" s="23"/>
      <c r="I93" s="11"/>
    </row>
    <row r="94" spans="2:9" s="10" customFormat="1" ht="15" x14ac:dyDescent="0.25">
      <c r="B94" s="25" t="s">
        <v>45</v>
      </c>
      <c r="C94" s="25"/>
      <c r="D94" s="25"/>
      <c r="E94" s="22" t="s">
        <v>13</v>
      </c>
      <c r="G94" s="22" t="s">
        <v>13</v>
      </c>
      <c r="I94" s="11"/>
    </row>
    <row r="95" spans="2:9" s="10" customFormat="1" ht="8.25" customHeight="1" x14ac:dyDescent="0.25">
      <c r="B95" s="23"/>
      <c r="C95" s="23"/>
      <c r="D95" s="23"/>
      <c r="I95" s="11"/>
    </row>
    <row r="96" spans="2:9" s="10" customFormat="1" ht="30" customHeight="1" x14ac:dyDescent="0.25">
      <c r="B96" s="25" t="s">
        <v>46</v>
      </c>
      <c r="C96" s="25"/>
      <c r="D96" s="25"/>
      <c r="E96" s="22" t="s">
        <v>13</v>
      </c>
      <c r="G96" s="22" t="s">
        <v>13</v>
      </c>
      <c r="I96" s="11"/>
    </row>
    <row r="97" spans="2:9" s="10" customFormat="1" ht="8.25" customHeight="1" x14ac:dyDescent="0.25">
      <c r="B97" s="23"/>
      <c r="C97" s="23"/>
      <c r="D97" s="23"/>
      <c r="I97" s="11"/>
    </row>
    <row r="98" spans="2:9" s="10" customFormat="1" ht="15" x14ac:dyDescent="0.25">
      <c r="B98" s="25" t="s">
        <v>47</v>
      </c>
      <c r="C98" s="25"/>
      <c r="D98" s="25"/>
      <c r="E98" s="22" t="s">
        <v>13</v>
      </c>
      <c r="G98" s="22" t="s">
        <v>13</v>
      </c>
      <c r="I98" s="11"/>
    </row>
    <row r="99" spans="2:9" s="10" customFormat="1" ht="15" x14ac:dyDescent="0.25">
      <c r="B99" s="23"/>
      <c r="C99" s="23"/>
      <c r="D99" s="23"/>
      <c r="I99" s="11"/>
    </row>
    <row r="100" spans="2:9" s="10" customFormat="1" ht="15" x14ac:dyDescent="0.25">
      <c r="B100" s="26" t="s">
        <v>48</v>
      </c>
      <c r="C100" s="26"/>
      <c r="D100" s="26"/>
      <c r="E100" s="20" t="s">
        <v>10</v>
      </c>
      <c r="F100" s="20"/>
      <c r="G100" s="20" t="s">
        <v>11</v>
      </c>
      <c r="I100" s="11"/>
    </row>
    <row r="101" spans="2:9" s="10" customFormat="1" ht="8.25" customHeight="1" x14ac:dyDescent="0.25">
      <c r="B101" s="23"/>
      <c r="C101" s="23"/>
      <c r="D101" s="23"/>
      <c r="I101" s="11"/>
    </row>
    <row r="102" spans="2:9" s="10" customFormat="1" ht="47.25" customHeight="1" x14ac:dyDescent="0.25">
      <c r="B102" s="25" t="s">
        <v>49</v>
      </c>
      <c r="C102" s="25"/>
      <c r="D102" s="25"/>
      <c r="E102" s="22" t="s">
        <v>13</v>
      </c>
      <c r="G102" s="22" t="s">
        <v>13</v>
      </c>
      <c r="I102" s="11"/>
    </row>
    <row r="103" spans="2:9" s="10" customFormat="1" ht="8.25" customHeight="1" x14ac:dyDescent="0.25">
      <c r="B103" s="23"/>
      <c r="C103" s="23"/>
      <c r="D103" s="23"/>
      <c r="I103" s="11"/>
    </row>
    <row r="104" spans="2:9" s="10" customFormat="1" ht="17.25" customHeight="1" x14ac:dyDescent="0.25">
      <c r="B104" s="30" t="s">
        <v>50</v>
      </c>
      <c r="C104" s="30"/>
      <c r="D104" s="30"/>
      <c r="E104" s="30"/>
      <c r="F104" s="30"/>
      <c r="G104" s="30"/>
      <c r="I104" s="11"/>
    </row>
    <row r="105" spans="2:9" s="10" customFormat="1" ht="15" x14ac:dyDescent="0.25">
      <c r="B105" s="15"/>
      <c r="C105" s="16"/>
      <c r="D105" s="16"/>
      <c r="E105" s="16"/>
      <c r="F105" s="16"/>
      <c r="G105" s="17"/>
      <c r="I105" s="11"/>
    </row>
    <row r="106" spans="2:9" s="10" customFormat="1" ht="15" x14ac:dyDescent="0.25">
      <c r="I106" s="11"/>
    </row>
    <row r="107" spans="2:9" s="10" customFormat="1" ht="15" x14ac:dyDescent="0.25">
      <c r="B107" s="30" t="s">
        <v>51</v>
      </c>
      <c r="C107" s="30"/>
      <c r="D107" s="30"/>
      <c r="E107" s="30"/>
      <c r="F107" s="30"/>
      <c r="G107" s="30"/>
      <c r="I107" s="11"/>
    </row>
    <row r="108" spans="2:9" s="10" customFormat="1" ht="15" x14ac:dyDescent="0.25">
      <c r="B108" s="15"/>
      <c r="C108" s="16"/>
      <c r="D108" s="16"/>
      <c r="E108" s="16"/>
      <c r="F108" s="16"/>
      <c r="G108" s="17"/>
      <c r="I108" s="11"/>
    </row>
    <row r="109" spans="2:9" s="10" customFormat="1" ht="15" x14ac:dyDescent="0.25">
      <c r="I109" s="11"/>
    </row>
    <row r="110" spans="2:9" s="10" customFormat="1" ht="15" x14ac:dyDescent="0.25">
      <c r="I110" s="11"/>
    </row>
    <row r="111" spans="2:9" s="11" customFormat="1" ht="15" x14ac:dyDescent="0.25"/>
    <row r="112" spans="2:9" s="10" customFormat="1" ht="15" hidden="1" x14ac:dyDescent="0.25">
      <c r="I112" s="11"/>
    </row>
    <row r="113" spans="9:9" s="10" customFormat="1" ht="15" hidden="1" x14ac:dyDescent="0.25">
      <c r="I113" s="11"/>
    </row>
    <row r="114" spans="9:9" s="10" customFormat="1" ht="15" hidden="1" x14ac:dyDescent="0.25">
      <c r="I114" s="11"/>
    </row>
    <row r="115" spans="9:9" s="10" customFormat="1" ht="15" hidden="1" x14ac:dyDescent="0.25">
      <c r="I115" s="11"/>
    </row>
    <row r="116" spans="9:9" s="10" customFormat="1" ht="15" hidden="1" x14ac:dyDescent="0.25">
      <c r="I116" s="11"/>
    </row>
    <row r="117" spans="9:9" s="10" customFormat="1" ht="15" hidden="1" x14ac:dyDescent="0.25">
      <c r="I117" s="11"/>
    </row>
    <row r="118" spans="9:9" s="10" customFormat="1" ht="15" hidden="1" x14ac:dyDescent="0.25">
      <c r="I118" s="11"/>
    </row>
    <row r="119" spans="9:9" s="10" customFormat="1" ht="15" hidden="1" x14ac:dyDescent="0.25">
      <c r="I119" s="11"/>
    </row>
    <row r="120" spans="9:9" s="10" customFormat="1" ht="15" hidden="1" x14ac:dyDescent="0.25">
      <c r="I120" s="11"/>
    </row>
    <row r="121" spans="9:9" s="10" customFormat="1" ht="15" hidden="1" x14ac:dyDescent="0.25">
      <c r="I121" s="11"/>
    </row>
    <row r="122" spans="9:9" s="10" customFormat="1" ht="15" hidden="1" x14ac:dyDescent="0.25">
      <c r="I122" s="11"/>
    </row>
    <row r="123" spans="9:9" s="10" customFormat="1" ht="15" hidden="1" x14ac:dyDescent="0.25">
      <c r="I123" s="11"/>
    </row>
    <row r="124" spans="9:9" s="10" customFormat="1" ht="15" hidden="1" x14ac:dyDescent="0.25">
      <c r="I124" s="11"/>
    </row>
    <row r="125" spans="9:9" s="10" customFormat="1" ht="15" hidden="1" x14ac:dyDescent="0.25">
      <c r="I125" s="11"/>
    </row>
    <row r="126" spans="9:9" s="10" customFormat="1" ht="15" hidden="1" x14ac:dyDescent="0.25">
      <c r="I126" s="11"/>
    </row>
    <row r="127" spans="9:9" s="10" customFormat="1" ht="15" hidden="1" x14ac:dyDescent="0.25">
      <c r="I127" s="11"/>
    </row>
    <row r="128" spans="9:9" s="10" customFormat="1" ht="15" hidden="1" x14ac:dyDescent="0.25">
      <c r="I128" s="11"/>
    </row>
    <row r="129" spans="9:9" s="10" customFormat="1" ht="15" hidden="1" x14ac:dyDescent="0.25">
      <c r="I129" s="11"/>
    </row>
    <row r="130" spans="9:9" s="10" customFormat="1" ht="15" hidden="1" x14ac:dyDescent="0.25">
      <c r="I130" s="11"/>
    </row>
    <row r="131" spans="9:9" s="10" customFormat="1" ht="15" hidden="1" x14ac:dyDescent="0.25">
      <c r="I131" s="11"/>
    </row>
    <row r="132" spans="9:9" s="10" customFormat="1" ht="15" hidden="1" x14ac:dyDescent="0.25">
      <c r="I132" s="11"/>
    </row>
    <row r="133" spans="9:9" s="10" customFormat="1" ht="15" hidden="1" x14ac:dyDescent="0.25">
      <c r="I133" s="11"/>
    </row>
    <row r="134" spans="9:9" s="10" customFormat="1" ht="15" hidden="1" x14ac:dyDescent="0.25">
      <c r="I134" s="11"/>
    </row>
    <row r="135" spans="9:9" s="10" customFormat="1" ht="15" hidden="1" x14ac:dyDescent="0.25">
      <c r="I135" s="11"/>
    </row>
    <row r="136" spans="9:9" s="10" customFormat="1" ht="15" hidden="1" x14ac:dyDescent="0.25">
      <c r="I136" s="11"/>
    </row>
    <row r="137" spans="9:9" s="10" customFormat="1" ht="15" hidden="1" x14ac:dyDescent="0.25">
      <c r="I137" s="11"/>
    </row>
    <row r="138" spans="9:9" s="10" customFormat="1" ht="15" hidden="1" x14ac:dyDescent="0.25">
      <c r="I138" s="11"/>
    </row>
    <row r="139" spans="9:9" s="10" customFormat="1" ht="15" hidden="1" x14ac:dyDescent="0.25">
      <c r="I139" s="11"/>
    </row>
    <row r="140" spans="9:9" s="10" customFormat="1" ht="15" hidden="1" x14ac:dyDescent="0.25">
      <c r="I140" s="11"/>
    </row>
    <row r="141" spans="9:9" s="10" customFormat="1" ht="15" hidden="1" x14ac:dyDescent="0.25">
      <c r="I141" s="11"/>
    </row>
    <row r="142" spans="9:9" s="10" customFormat="1" ht="15" hidden="1" x14ac:dyDescent="0.25">
      <c r="I142" s="11"/>
    </row>
    <row r="143" spans="9:9" s="10" customFormat="1" ht="15" hidden="1" x14ac:dyDescent="0.25">
      <c r="I143" s="11"/>
    </row>
    <row r="144" spans="9:9" s="10" customFormat="1" ht="15" hidden="1" x14ac:dyDescent="0.25">
      <c r="I144" s="11"/>
    </row>
    <row r="145" spans="9:9" s="10" customFormat="1" ht="15" hidden="1" x14ac:dyDescent="0.25">
      <c r="I145" s="11"/>
    </row>
    <row r="146" spans="9:9" s="10" customFormat="1" ht="15" hidden="1" x14ac:dyDescent="0.25">
      <c r="I146" s="11"/>
    </row>
    <row r="147" spans="9:9" s="10" customFormat="1" ht="15" hidden="1" x14ac:dyDescent="0.25">
      <c r="I147" s="11"/>
    </row>
    <row r="148" spans="9:9" s="10" customFormat="1" ht="15" hidden="1" x14ac:dyDescent="0.25">
      <c r="I148" s="11"/>
    </row>
    <row r="149" spans="9:9" s="10" customFormat="1" ht="15" hidden="1" x14ac:dyDescent="0.25">
      <c r="I149" s="11"/>
    </row>
    <row r="150" spans="9:9" s="10" customFormat="1" ht="15" hidden="1" x14ac:dyDescent="0.25">
      <c r="I150" s="11"/>
    </row>
    <row r="151" spans="9:9" s="10" customFormat="1" ht="15" hidden="1" x14ac:dyDescent="0.25">
      <c r="I151" s="11"/>
    </row>
    <row r="152" spans="9:9" s="10" customFormat="1" ht="15" hidden="1" x14ac:dyDescent="0.25">
      <c r="I152" s="11"/>
    </row>
    <row r="153" spans="9:9" s="10" customFormat="1" ht="15" hidden="1" x14ac:dyDescent="0.25">
      <c r="I153" s="11"/>
    </row>
    <row r="154" spans="9:9" s="10" customFormat="1" ht="15" hidden="1" x14ac:dyDescent="0.25">
      <c r="I154" s="11"/>
    </row>
    <row r="155" spans="9:9" s="10" customFormat="1" ht="15" hidden="1" x14ac:dyDescent="0.25">
      <c r="I155" s="11"/>
    </row>
    <row r="156" spans="9:9" s="10" customFormat="1" ht="15" hidden="1" x14ac:dyDescent="0.25">
      <c r="I156" s="11"/>
    </row>
    <row r="157" spans="9:9" s="10" customFormat="1" ht="15" hidden="1" x14ac:dyDescent="0.25">
      <c r="I157" s="11"/>
    </row>
    <row r="158" spans="9:9" s="10" customFormat="1" ht="15" hidden="1" x14ac:dyDescent="0.25">
      <c r="I158" s="11"/>
    </row>
    <row r="159" spans="9:9" s="10" customFormat="1" ht="15" hidden="1" x14ac:dyDescent="0.25">
      <c r="I159" s="11"/>
    </row>
    <row r="160" spans="9:9" s="10" customFormat="1" ht="15" hidden="1" x14ac:dyDescent="0.25">
      <c r="I160" s="11"/>
    </row>
    <row r="161" spans="9:9" s="10" customFormat="1" ht="15" hidden="1" x14ac:dyDescent="0.25">
      <c r="I161" s="11"/>
    </row>
    <row r="162" spans="9:9" s="10" customFormat="1" ht="15" hidden="1" x14ac:dyDescent="0.25">
      <c r="I162" s="11"/>
    </row>
    <row r="163" spans="9:9" s="10" customFormat="1" ht="15" hidden="1" x14ac:dyDescent="0.25">
      <c r="I163" s="11"/>
    </row>
    <row r="164" spans="9:9" s="10" customFormat="1" ht="15" hidden="1" x14ac:dyDescent="0.25">
      <c r="I164" s="11"/>
    </row>
    <row r="165" spans="9:9" s="10" customFormat="1" ht="15" hidden="1" x14ac:dyDescent="0.25">
      <c r="I165" s="11"/>
    </row>
    <row r="166" spans="9:9" s="10" customFormat="1" ht="15" hidden="1" x14ac:dyDescent="0.25">
      <c r="I166" s="11"/>
    </row>
    <row r="167" spans="9:9" s="10" customFormat="1" ht="15" hidden="1" x14ac:dyDescent="0.25">
      <c r="I167" s="11"/>
    </row>
    <row r="168" spans="9:9" s="10" customFormat="1" ht="15" hidden="1" x14ac:dyDescent="0.25">
      <c r="I168" s="11"/>
    </row>
    <row r="169" spans="9:9" s="10" customFormat="1" ht="15" hidden="1" x14ac:dyDescent="0.25">
      <c r="I169" s="11"/>
    </row>
    <row r="170" spans="9:9" s="10" customFormat="1" ht="15" hidden="1" x14ac:dyDescent="0.25">
      <c r="I170" s="11"/>
    </row>
    <row r="171" spans="9:9" s="10" customFormat="1" ht="15" hidden="1" x14ac:dyDescent="0.25">
      <c r="I171" s="11"/>
    </row>
    <row r="172" spans="9:9" s="10" customFormat="1" ht="15" hidden="1" x14ac:dyDescent="0.25">
      <c r="I172" s="11"/>
    </row>
    <row r="173" spans="9:9" s="10" customFormat="1" ht="15" hidden="1" x14ac:dyDescent="0.25">
      <c r="I173" s="11"/>
    </row>
    <row r="174" spans="9:9" s="10" customFormat="1" ht="15" hidden="1" x14ac:dyDescent="0.25">
      <c r="I174" s="11"/>
    </row>
    <row r="175" spans="9:9" s="10" customFormat="1" ht="15" hidden="1" x14ac:dyDescent="0.25">
      <c r="I175" s="11"/>
    </row>
    <row r="176" spans="9:9" s="10" customFormat="1" ht="15" hidden="1" x14ac:dyDescent="0.25">
      <c r="I176" s="11"/>
    </row>
    <row r="177" spans="9:9" s="10" customFormat="1" ht="15" hidden="1" x14ac:dyDescent="0.25">
      <c r="I177" s="11"/>
    </row>
    <row r="178" spans="9:9" s="10" customFormat="1" ht="15" hidden="1" x14ac:dyDescent="0.25">
      <c r="I178" s="11"/>
    </row>
    <row r="179" spans="9:9" s="10" customFormat="1" ht="15" hidden="1" x14ac:dyDescent="0.25">
      <c r="I179" s="11"/>
    </row>
    <row r="180" spans="9:9" s="10" customFormat="1" ht="15" hidden="1" x14ac:dyDescent="0.25">
      <c r="I180" s="11"/>
    </row>
    <row r="181" spans="9:9" s="10" customFormat="1" ht="15" hidden="1" x14ac:dyDescent="0.25">
      <c r="I181" s="11"/>
    </row>
    <row r="182" spans="9:9" s="10" customFormat="1" ht="15" hidden="1" x14ac:dyDescent="0.25">
      <c r="I182" s="11"/>
    </row>
    <row r="183" spans="9:9" s="10" customFormat="1" ht="15" hidden="1" x14ac:dyDescent="0.25">
      <c r="I183" s="11"/>
    </row>
    <row r="184" spans="9:9" s="10" customFormat="1" ht="15" hidden="1" x14ac:dyDescent="0.25">
      <c r="I184" s="11"/>
    </row>
    <row r="185" spans="9:9" s="10" customFormat="1" ht="15" hidden="1" x14ac:dyDescent="0.25">
      <c r="I185" s="11"/>
    </row>
    <row r="186" spans="9:9" s="10" customFormat="1" ht="15" hidden="1" x14ac:dyDescent="0.25">
      <c r="I186" s="11"/>
    </row>
    <row r="187" spans="9:9" s="10" customFormat="1" ht="15" hidden="1" x14ac:dyDescent="0.25">
      <c r="I187" s="11"/>
    </row>
    <row r="188" spans="9:9" s="10" customFormat="1" ht="15" hidden="1" x14ac:dyDescent="0.25">
      <c r="I188" s="11"/>
    </row>
    <row r="189" spans="9:9" s="10" customFormat="1" ht="15" hidden="1" x14ac:dyDescent="0.25">
      <c r="I189" s="11"/>
    </row>
    <row r="190" spans="9:9" s="10" customFormat="1" ht="15" hidden="1" x14ac:dyDescent="0.25">
      <c r="I190" s="11"/>
    </row>
    <row r="191" spans="9:9" s="10" customFormat="1" ht="15" hidden="1" x14ac:dyDescent="0.25">
      <c r="I191" s="11"/>
    </row>
    <row r="192" spans="9:9" s="10" customFormat="1" ht="15" hidden="1" x14ac:dyDescent="0.25">
      <c r="I192" s="11"/>
    </row>
    <row r="193" spans="9:9" s="10" customFormat="1" ht="15" hidden="1" x14ac:dyDescent="0.25">
      <c r="I193" s="11"/>
    </row>
    <row r="194" spans="9:9" s="10" customFormat="1" ht="15" hidden="1" x14ac:dyDescent="0.25">
      <c r="I194" s="11"/>
    </row>
    <row r="195" spans="9:9" s="10" customFormat="1" ht="15" hidden="1" x14ac:dyDescent="0.25">
      <c r="I195" s="11"/>
    </row>
    <row r="196" spans="9:9" s="10" customFormat="1" ht="15" hidden="1" x14ac:dyDescent="0.25">
      <c r="I196" s="11"/>
    </row>
    <row r="197" spans="9:9" hidden="1" x14ac:dyDescent="0.2"/>
    <row r="198" spans="9:9" hidden="1" x14ac:dyDescent="0.2"/>
    <row r="199" spans="9:9" hidden="1" x14ac:dyDescent="0.2"/>
    <row r="200" spans="9:9" hidden="1" x14ac:dyDescent="0.2"/>
    <row r="201" spans="9:9" hidden="1" x14ac:dyDescent="0.2"/>
    <row r="202" spans="9:9" hidden="1" x14ac:dyDescent="0.2"/>
    <row r="203" spans="9:9" hidden="1" x14ac:dyDescent="0.2"/>
    <row r="204" spans="9:9" hidden="1" x14ac:dyDescent="0.2"/>
    <row r="205" spans="9:9" hidden="1" x14ac:dyDescent="0.2"/>
    <row r="206" spans="9:9" hidden="1" x14ac:dyDescent="0.2"/>
    <row r="207" spans="9:9" hidden="1" x14ac:dyDescent="0.2"/>
    <row r="208" spans="9:9"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sheetData>
  <sheetProtection password="B290" sheet="1" objects="1" scenarios="1" formatCells="0" formatColumns="0" formatRows="0"/>
  <mergeCells count="53">
    <mergeCell ref="B102:D102"/>
    <mergeCell ref="B104:G104"/>
    <mergeCell ref="B105:G105"/>
    <mergeCell ref="B107:G107"/>
    <mergeCell ref="B108:G108"/>
    <mergeCell ref="B90:D90"/>
    <mergeCell ref="B92:D92"/>
    <mergeCell ref="B94:D94"/>
    <mergeCell ref="B96:D96"/>
    <mergeCell ref="B98:D98"/>
    <mergeCell ref="B100:D100"/>
    <mergeCell ref="B78:D78"/>
    <mergeCell ref="B80:D80"/>
    <mergeCell ref="B82:D82"/>
    <mergeCell ref="B84:D84"/>
    <mergeCell ref="B86:D86"/>
    <mergeCell ref="B88:D88"/>
    <mergeCell ref="B66:D66"/>
    <mergeCell ref="B68:D68"/>
    <mergeCell ref="B70:D70"/>
    <mergeCell ref="B72:D72"/>
    <mergeCell ref="B74:D74"/>
    <mergeCell ref="B76:D76"/>
    <mergeCell ref="B53:D53"/>
    <mergeCell ref="B55:D55"/>
    <mergeCell ref="B57:D57"/>
    <mergeCell ref="B59:G59"/>
    <mergeCell ref="B60:G60"/>
    <mergeCell ref="B64:D64"/>
    <mergeCell ref="B41:D41"/>
    <mergeCell ref="B43:D43"/>
    <mergeCell ref="B45:D45"/>
    <mergeCell ref="B47:D47"/>
    <mergeCell ref="B49:D49"/>
    <mergeCell ref="B51:D51"/>
    <mergeCell ref="B29:D29"/>
    <mergeCell ref="C31:G31"/>
    <mergeCell ref="B33:D33"/>
    <mergeCell ref="B35:D35"/>
    <mergeCell ref="B37:D37"/>
    <mergeCell ref="B39:D39"/>
    <mergeCell ref="C17:G17"/>
    <mergeCell ref="C18:G18"/>
    <mergeCell ref="C19:G19"/>
    <mergeCell ref="C20:G20"/>
    <mergeCell ref="B23:G23"/>
    <mergeCell ref="B27:D27"/>
    <mergeCell ref="C8:G8"/>
    <mergeCell ref="C10:G10"/>
    <mergeCell ref="C11:G11"/>
    <mergeCell ref="C12:G12"/>
    <mergeCell ref="C13:G13"/>
    <mergeCell ref="C15:G15"/>
  </mergeCells>
  <pageMargins left="0.7" right="0.7" top="0.75" bottom="0.75" header="0.3" footer="0.3"/>
  <pageSetup scale="74" fitToHeight="0" orientation="portrait" r:id="rId1"/>
  <rowBreaks count="1" manualBreakCount="1">
    <brk id="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Controls!$A$203:$A$204</xm:f>
          </x14:formula1>
          <xm:sqref>G29 G33 G35 G39 G41 G43 G47 G51 G53 G57 G68 G70 G72 G76 G78 G80 G86 G90 G92 G94 G96 G98 G102</xm:sqref>
        </x14:dataValidation>
        <x14:dataValidation type="list" allowBlank="1" showInputMessage="1" showErrorMessage="1">
          <x14:formula1>
            <xm:f>Controls!$A$200:$A$201</xm:f>
          </x14:formula1>
          <xm:sqref>E29 E33 E35 E39 E41 E43 E47 E51 E53 E57 E68 E70 E72 E76 E78 E80 E86 E90 E92 E94 E96 E98 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O223"/>
  <sheetViews>
    <sheetView topLeftCell="A185" workbookViewId="0">
      <selection activeCell="B72" sqref="B72"/>
    </sheetView>
  </sheetViews>
  <sheetFormatPr defaultRowHeight="15" x14ac:dyDescent="0.25"/>
  <cols>
    <col min="1" max="1" width="29.42578125" style="8" customWidth="1"/>
    <col min="2" max="2" width="92" style="36" customWidth="1"/>
    <col min="3" max="6" width="17.42578125" style="8" customWidth="1"/>
    <col min="7" max="7" width="13.42578125" style="8" customWidth="1"/>
    <col min="8" max="16384" width="9.140625" style="8"/>
  </cols>
  <sheetData>
    <row r="1" spans="1:15" s="3" customFormat="1" ht="21" x14ac:dyDescent="0.35">
      <c r="B1" s="33"/>
      <c r="O1" s="34"/>
    </row>
    <row r="2" spans="1:15" s="3" customFormat="1" ht="21" x14ac:dyDescent="0.35">
      <c r="B2" s="33"/>
      <c r="O2" s="34"/>
    </row>
    <row r="3" spans="1:15" s="3" customFormat="1" ht="21" x14ac:dyDescent="0.35">
      <c r="A3" s="3" t="str">
        <f>+[1]Instructions!$A$3</f>
        <v>2019 QAP Rental Housing Application (LIHTC and Other LHC Resources)</v>
      </c>
      <c r="B3" s="33"/>
      <c r="O3" s="34"/>
    </row>
    <row r="4" spans="1:15" s="3" customFormat="1" ht="21" x14ac:dyDescent="0.35">
      <c r="A4" s="3" t="s">
        <v>52</v>
      </c>
      <c r="B4" s="33"/>
      <c r="O4" s="34"/>
    </row>
    <row r="6" spans="1:15" x14ac:dyDescent="0.25">
      <c r="A6" s="35" t="s">
        <v>53</v>
      </c>
    </row>
    <row r="7" spans="1:15" x14ac:dyDescent="0.25">
      <c r="A7" s="37" t="s">
        <v>54</v>
      </c>
    </row>
    <row r="8" spans="1:15" x14ac:dyDescent="0.25">
      <c r="A8" s="37" t="s">
        <v>55</v>
      </c>
    </row>
    <row r="9" spans="1:15" x14ac:dyDescent="0.25">
      <c r="A9" s="37" t="s">
        <v>56</v>
      </c>
    </row>
    <row r="11" spans="1:15" x14ac:dyDescent="0.25">
      <c r="A11" s="35" t="s">
        <v>57</v>
      </c>
    </row>
    <row r="13" spans="1:15" x14ac:dyDescent="0.25">
      <c r="A13" s="37" t="s">
        <v>58</v>
      </c>
    </row>
    <row r="14" spans="1:15" x14ac:dyDescent="0.25">
      <c r="A14" s="37" t="s">
        <v>59</v>
      </c>
    </row>
    <row r="15" spans="1:15" x14ac:dyDescent="0.25">
      <c r="A15" s="38" t="s">
        <v>60</v>
      </c>
    </row>
    <row r="16" spans="1:15" x14ac:dyDescent="0.25">
      <c r="A16" s="38" t="s">
        <v>61</v>
      </c>
    </row>
    <row r="17" spans="1:7" x14ac:dyDescent="0.25">
      <c r="A17" s="38" t="s">
        <v>56</v>
      </c>
    </row>
    <row r="19" spans="1:7" x14ac:dyDescent="0.25">
      <c r="A19" s="37" t="s">
        <v>62</v>
      </c>
    </row>
    <row r="20" spans="1:7" x14ac:dyDescent="0.25">
      <c r="A20" s="37" t="s">
        <v>63</v>
      </c>
    </row>
    <row r="21" spans="1:7" x14ac:dyDescent="0.25">
      <c r="A21" s="37" t="s">
        <v>56</v>
      </c>
    </row>
    <row r="23" spans="1:7" x14ac:dyDescent="0.25">
      <c r="A23" s="37" t="s">
        <v>64</v>
      </c>
    </row>
    <row r="24" spans="1:7" x14ac:dyDescent="0.25">
      <c r="A24" s="37" t="s">
        <v>65</v>
      </c>
    </row>
    <row r="25" spans="1:7" x14ac:dyDescent="0.25">
      <c r="A25" s="37" t="s">
        <v>66</v>
      </c>
    </row>
    <row r="26" spans="1:7" x14ac:dyDescent="0.25">
      <c r="A26" s="37" t="s">
        <v>67</v>
      </c>
    </row>
    <row r="27" spans="1:7" x14ac:dyDescent="0.25">
      <c r="A27" s="37" t="s">
        <v>68</v>
      </c>
    </row>
    <row r="28" spans="1:7" x14ac:dyDescent="0.25">
      <c r="A28" s="37" t="s">
        <v>61</v>
      </c>
    </row>
    <row r="29" spans="1:7" x14ac:dyDescent="0.25">
      <c r="A29" s="37" t="s">
        <v>56</v>
      </c>
    </row>
    <row r="31" spans="1:7" x14ac:dyDescent="0.25">
      <c r="A31" s="35" t="s">
        <v>69</v>
      </c>
      <c r="B31" s="39" t="s">
        <v>70</v>
      </c>
      <c r="C31" s="40" t="s">
        <v>71</v>
      </c>
      <c r="D31" s="40" t="s">
        <v>72</v>
      </c>
      <c r="E31" s="40" t="s">
        <v>73</v>
      </c>
      <c r="F31" s="40" t="s">
        <v>74</v>
      </c>
      <c r="G31" s="40" t="s">
        <v>75</v>
      </c>
    </row>
    <row r="32" spans="1:7" ht="30" x14ac:dyDescent="0.25">
      <c r="A32" s="37" t="s">
        <v>76</v>
      </c>
      <c r="B32" s="36" t="s">
        <v>77</v>
      </c>
      <c r="C32" s="41">
        <v>750000</v>
      </c>
      <c r="D32" s="41">
        <v>0</v>
      </c>
      <c r="E32" s="41">
        <v>0</v>
      </c>
      <c r="F32" s="41">
        <v>0</v>
      </c>
      <c r="G32" s="42" t="s">
        <v>78</v>
      </c>
    </row>
    <row r="33" spans="1:7" x14ac:dyDescent="0.25">
      <c r="A33" s="37" t="s">
        <v>79</v>
      </c>
      <c r="B33" s="36" t="s">
        <v>80</v>
      </c>
      <c r="C33" s="41">
        <v>750000</v>
      </c>
      <c r="D33" s="41">
        <v>0</v>
      </c>
      <c r="E33" s="41">
        <v>0</v>
      </c>
      <c r="F33" s="41">
        <v>0</v>
      </c>
      <c r="G33" s="42" t="s">
        <v>81</v>
      </c>
    </row>
    <row r="34" spans="1:7" x14ac:dyDescent="0.25">
      <c r="A34" s="37" t="s">
        <v>82</v>
      </c>
      <c r="B34" s="36" t="s">
        <v>83</v>
      </c>
      <c r="C34" s="41">
        <v>750000</v>
      </c>
      <c r="D34" s="41">
        <v>0</v>
      </c>
      <c r="E34" s="41">
        <v>0</v>
      </c>
      <c r="F34" s="41">
        <v>0</v>
      </c>
      <c r="G34" s="42" t="s">
        <v>84</v>
      </c>
    </row>
    <row r="35" spans="1:7" x14ac:dyDescent="0.25">
      <c r="A35" s="37" t="s">
        <v>56</v>
      </c>
      <c r="B35" s="36" t="s">
        <v>85</v>
      </c>
      <c r="C35" s="41"/>
      <c r="D35" s="41"/>
      <c r="E35" s="41"/>
      <c r="F35" s="41"/>
      <c r="G35" s="42" t="s">
        <v>86</v>
      </c>
    </row>
    <row r="36" spans="1:7" x14ac:dyDescent="0.25">
      <c r="A36" s="37" t="s">
        <v>87</v>
      </c>
      <c r="B36" s="36" t="s">
        <v>88</v>
      </c>
      <c r="G36" s="42" t="s">
        <v>86</v>
      </c>
    </row>
    <row r="38" spans="1:7" x14ac:dyDescent="0.25">
      <c r="A38" s="35" t="s">
        <v>89</v>
      </c>
      <c r="B38" s="39" t="s">
        <v>90</v>
      </c>
    </row>
    <row r="40" spans="1:7" x14ac:dyDescent="0.25">
      <c r="A40" s="37" t="s">
        <v>91</v>
      </c>
    </row>
    <row r="41" spans="1:7" x14ac:dyDescent="0.25">
      <c r="A41" s="37" t="s">
        <v>92</v>
      </c>
    </row>
    <row r="42" spans="1:7" x14ac:dyDescent="0.25">
      <c r="A42" s="37" t="s">
        <v>56</v>
      </c>
    </row>
    <row r="44" spans="1:7" x14ac:dyDescent="0.25">
      <c r="A44" s="37" t="s">
        <v>93</v>
      </c>
      <c r="B44" s="37" t="s">
        <v>94</v>
      </c>
    </row>
    <row r="45" spans="1:7" x14ac:dyDescent="0.25">
      <c r="A45" s="37" t="s">
        <v>94</v>
      </c>
      <c r="B45" s="37" t="s">
        <v>94</v>
      </c>
    </row>
    <row r="46" spans="1:7" x14ac:dyDescent="0.25">
      <c r="A46" s="37" t="s">
        <v>95</v>
      </c>
      <c r="B46" s="37" t="s">
        <v>95</v>
      </c>
    </row>
    <row r="47" spans="1:7" x14ac:dyDescent="0.25">
      <c r="A47" s="37" t="s">
        <v>56</v>
      </c>
      <c r="B47" s="37" t="s">
        <v>96</v>
      </c>
    </row>
    <row r="48" spans="1:7" x14ac:dyDescent="0.25">
      <c r="A48" s="37" t="s">
        <v>61</v>
      </c>
      <c r="B48" s="37" t="s">
        <v>96</v>
      </c>
    </row>
    <row r="49" spans="1:2" x14ac:dyDescent="0.25">
      <c r="A49" s="37" t="s">
        <v>97</v>
      </c>
      <c r="B49" s="37" t="s">
        <v>98</v>
      </c>
    </row>
    <row r="50" spans="1:2" x14ac:dyDescent="0.25">
      <c r="A50" s="37" t="s">
        <v>98</v>
      </c>
      <c r="B50" s="37" t="s">
        <v>98</v>
      </c>
    </row>
    <row r="51" spans="1:2" x14ac:dyDescent="0.25">
      <c r="A51" s="37" t="s">
        <v>99</v>
      </c>
      <c r="B51" s="37" t="s">
        <v>94</v>
      </c>
    </row>
    <row r="52" spans="1:2" x14ac:dyDescent="0.25">
      <c r="A52" s="37" t="s">
        <v>96</v>
      </c>
      <c r="B52" s="37" t="s">
        <v>96</v>
      </c>
    </row>
    <row r="53" spans="1:2" x14ac:dyDescent="0.25">
      <c r="A53" s="37" t="s">
        <v>100</v>
      </c>
      <c r="B53" s="37" t="s">
        <v>96</v>
      </c>
    </row>
    <row r="55" spans="1:2" x14ac:dyDescent="0.25">
      <c r="A55" s="38" t="s">
        <v>101</v>
      </c>
    </row>
    <row r="56" spans="1:2" x14ac:dyDescent="0.25">
      <c r="A56" s="38" t="s">
        <v>102</v>
      </c>
    </row>
    <row r="57" spans="1:2" x14ac:dyDescent="0.25">
      <c r="A57" s="38" t="s">
        <v>103</v>
      </c>
    </row>
    <row r="58" spans="1:2" x14ac:dyDescent="0.25">
      <c r="A58" s="37" t="s">
        <v>56</v>
      </c>
    </row>
    <row r="60" spans="1:2" x14ac:dyDescent="0.25">
      <c r="A60" s="35" t="s">
        <v>104</v>
      </c>
    </row>
    <row r="62" spans="1:2" x14ac:dyDescent="0.25">
      <c r="A62" s="38" t="s">
        <v>105</v>
      </c>
    </row>
    <row r="63" spans="1:2" x14ac:dyDescent="0.25">
      <c r="A63" s="38" t="s">
        <v>106</v>
      </c>
    </row>
    <row r="64" spans="1:2" x14ac:dyDescent="0.25">
      <c r="A64" s="37" t="s">
        <v>56</v>
      </c>
    </row>
    <row r="66" spans="1:1" x14ac:dyDescent="0.25">
      <c r="A66" s="38" t="s">
        <v>107</v>
      </c>
    </row>
    <row r="67" spans="1:1" x14ac:dyDescent="0.25">
      <c r="A67" s="37" t="s">
        <v>108</v>
      </c>
    </row>
    <row r="68" spans="1:1" x14ac:dyDescent="0.25">
      <c r="A68" s="37" t="s">
        <v>109</v>
      </c>
    </row>
    <row r="69" spans="1:1" x14ac:dyDescent="0.25">
      <c r="A69" s="37" t="s">
        <v>56</v>
      </c>
    </row>
    <row r="71" spans="1:1" x14ac:dyDescent="0.25">
      <c r="A71" s="38" t="s">
        <v>110</v>
      </c>
    </row>
    <row r="72" spans="1:1" x14ac:dyDescent="0.25">
      <c r="A72" s="37" t="s">
        <v>111</v>
      </c>
    </row>
    <row r="73" spans="1:1" x14ac:dyDescent="0.25">
      <c r="A73" s="37" t="s">
        <v>112</v>
      </c>
    </row>
    <row r="74" spans="1:1" x14ac:dyDescent="0.25">
      <c r="A74" s="37" t="s">
        <v>113</v>
      </c>
    </row>
    <row r="76" spans="1:1" x14ac:dyDescent="0.25">
      <c r="A76" s="38" t="s">
        <v>114</v>
      </c>
    </row>
    <row r="77" spans="1:1" x14ac:dyDescent="0.25">
      <c r="A77" s="38" t="s">
        <v>115</v>
      </c>
    </row>
    <row r="78" spans="1:1" x14ac:dyDescent="0.25">
      <c r="A78" s="37" t="s">
        <v>56</v>
      </c>
    </row>
    <row r="80" spans="1:1" x14ac:dyDescent="0.25">
      <c r="A80" s="38" t="s">
        <v>116</v>
      </c>
    </row>
    <row r="81" spans="1:1" x14ac:dyDescent="0.25">
      <c r="A81" s="38" t="s">
        <v>117</v>
      </c>
    </row>
    <row r="82" spans="1:1" x14ac:dyDescent="0.25">
      <c r="A82" s="37" t="s">
        <v>118</v>
      </c>
    </row>
    <row r="83" spans="1:1" x14ac:dyDescent="0.25">
      <c r="A83" s="37" t="s">
        <v>56</v>
      </c>
    </row>
    <row r="85" spans="1:1" x14ac:dyDescent="0.25">
      <c r="A85" s="38" t="s">
        <v>119</v>
      </c>
    </row>
    <row r="86" spans="1:1" x14ac:dyDescent="0.25">
      <c r="A86" s="38" t="s">
        <v>120</v>
      </c>
    </row>
    <row r="87" spans="1:1" x14ac:dyDescent="0.25">
      <c r="A87" s="38" t="s">
        <v>121</v>
      </c>
    </row>
    <row r="88" spans="1:1" x14ac:dyDescent="0.25">
      <c r="A88" s="37" t="s">
        <v>122</v>
      </c>
    </row>
    <row r="89" spans="1:1" x14ac:dyDescent="0.25">
      <c r="A89" s="37" t="s">
        <v>113</v>
      </c>
    </row>
    <row r="91" spans="1:1" x14ac:dyDescent="0.25">
      <c r="A91" s="38" t="s">
        <v>123</v>
      </c>
    </row>
    <row r="92" spans="1:1" x14ac:dyDescent="0.25">
      <c r="A92" s="38" t="s">
        <v>124</v>
      </c>
    </row>
    <row r="93" spans="1:1" x14ac:dyDescent="0.25">
      <c r="A93" s="38" t="s">
        <v>125</v>
      </c>
    </row>
    <row r="94" spans="1:1" x14ac:dyDescent="0.25">
      <c r="A94" s="38" t="s">
        <v>126</v>
      </c>
    </row>
    <row r="95" spans="1:1" x14ac:dyDescent="0.25">
      <c r="A95" s="37" t="s">
        <v>113</v>
      </c>
    </row>
    <row r="97" spans="1:2" x14ac:dyDescent="0.25">
      <c r="A97" s="35" t="s">
        <v>127</v>
      </c>
    </row>
    <row r="99" spans="1:2" x14ac:dyDescent="0.25">
      <c r="A99" s="37" t="s">
        <v>128</v>
      </c>
      <c r="B99" s="36">
        <v>7</v>
      </c>
    </row>
    <row r="100" spans="1:2" x14ac:dyDescent="0.25">
      <c r="A100" s="37" t="s">
        <v>129</v>
      </c>
      <c r="B100" s="36">
        <v>11</v>
      </c>
    </row>
    <row r="101" spans="1:2" x14ac:dyDescent="0.25">
      <c r="A101" s="37" t="s">
        <v>130</v>
      </c>
      <c r="B101" s="36">
        <v>15</v>
      </c>
    </row>
    <row r="102" spans="1:2" x14ac:dyDescent="0.25">
      <c r="A102" s="37" t="s">
        <v>131</v>
      </c>
      <c r="B102" s="36">
        <v>19</v>
      </c>
    </row>
    <row r="103" spans="1:2" x14ac:dyDescent="0.25">
      <c r="A103" s="37" t="s">
        <v>132</v>
      </c>
      <c r="B103" s="36">
        <v>23</v>
      </c>
    </row>
    <row r="104" spans="1:2" x14ac:dyDescent="0.25">
      <c r="A104" s="37" t="s">
        <v>133</v>
      </c>
      <c r="B104" s="36">
        <v>27</v>
      </c>
    </row>
    <row r="105" spans="1:2" x14ac:dyDescent="0.25">
      <c r="A105" s="37" t="s">
        <v>134</v>
      </c>
      <c r="B105" s="36">
        <v>31</v>
      </c>
    </row>
    <row r="106" spans="1:2" x14ac:dyDescent="0.25">
      <c r="A106" s="37" t="s">
        <v>56</v>
      </c>
      <c r="B106" s="36">
        <v>35</v>
      </c>
    </row>
    <row r="108" spans="1:2" x14ac:dyDescent="0.25">
      <c r="A108" s="37" t="s">
        <v>94</v>
      </c>
    </row>
    <row r="109" spans="1:2" x14ac:dyDescent="0.25">
      <c r="A109" s="37" t="s">
        <v>98</v>
      </c>
    </row>
    <row r="110" spans="1:2" x14ac:dyDescent="0.25">
      <c r="A110" s="37" t="s">
        <v>96</v>
      </c>
    </row>
    <row r="111" spans="1:2" x14ac:dyDescent="0.25">
      <c r="A111" s="37" t="s">
        <v>95</v>
      </c>
    </row>
    <row r="113" spans="1:1" x14ac:dyDescent="0.25">
      <c r="A113" s="35" t="s">
        <v>135</v>
      </c>
    </row>
    <row r="115" spans="1:1" x14ac:dyDescent="0.25">
      <c r="A115" s="37" t="s">
        <v>136</v>
      </c>
    </row>
    <row r="116" spans="1:1" x14ac:dyDescent="0.25">
      <c r="A116" s="37" t="s">
        <v>137</v>
      </c>
    </row>
    <row r="117" spans="1:1" x14ac:dyDescent="0.25">
      <c r="A117" s="37" t="s">
        <v>138</v>
      </c>
    </row>
    <row r="118" spans="1:1" x14ac:dyDescent="0.25">
      <c r="A118" s="37" t="s">
        <v>139</v>
      </c>
    </row>
    <row r="119" spans="1:1" x14ac:dyDescent="0.25">
      <c r="A119" s="37" t="s">
        <v>61</v>
      </c>
    </row>
    <row r="120" spans="1:1" x14ac:dyDescent="0.25">
      <c r="A120" s="37" t="s">
        <v>56</v>
      </c>
    </row>
    <row r="122" spans="1:1" x14ac:dyDescent="0.25">
      <c r="A122" s="37" t="s">
        <v>136</v>
      </c>
    </row>
    <row r="123" spans="1:1" x14ac:dyDescent="0.25">
      <c r="A123" s="37" t="s">
        <v>137</v>
      </c>
    </row>
    <row r="124" spans="1:1" x14ac:dyDescent="0.25">
      <c r="A124" s="37" t="s">
        <v>61</v>
      </c>
    </row>
    <row r="125" spans="1:1" x14ac:dyDescent="0.25">
      <c r="A125" s="37" t="s">
        <v>56</v>
      </c>
    </row>
    <row r="127" spans="1:1" x14ac:dyDescent="0.25">
      <c r="A127" s="37" t="s">
        <v>140</v>
      </c>
    </row>
    <row r="128" spans="1:1" x14ac:dyDescent="0.25">
      <c r="A128" s="37" t="s">
        <v>141</v>
      </c>
    </row>
    <row r="129" spans="1:1" x14ac:dyDescent="0.25">
      <c r="A129" s="37" t="s">
        <v>61</v>
      </c>
    </row>
    <row r="130" spans="1:1" x14ac:dyDescent="0.25">
      <c r="A130" s="37" t="s">
        <v>56</v>
      </c>
    </row>
    <row r="132" spans="1:1" x14ac:dyDescent="0.25">
      <c r="A132" s="37" t="s">
        <v>142</v>
      </c>
    </row>
    <row r="133" spans="1:1" x14ac:dyDescent="0.25">
      <c r="A133" s="37" t="s">
        <v>143</v>
      </c>
    </row>
    <row r="134" spans="1:1" x14ac:dyDescent="0.25">
      <c r="A134" s="37" t="s">
        <v>56</v>
      </c>
    </row>
    <row r="136" spans="1:1" x14ac:dyDescent="0.25">
      <c r="A136" s="35" t="s">
        <v>144</v>
      </c>
    </row>
    <row r="138" spans="1:1" x14ac:dyDescent="0.25">
      <c r="A138" s="37" t="s">
        <v>145</v>
      </c>
    </row>
    <row r="139" spans="1:1" x14ac:dyDescent="0.25">
      <c r="A139" s="37" t="s">
        <v>146</v>
      </c>
    </row>
    <row r="140" spans="1:1" x14ac:dyDescent="0.25">
      <c r="A140" s="37" t="s">
        <v>147</v>
      </c>
    </row>
    <row r="141" spans="1:1" x14ac:dyDescent="0.25">
      <c r="A141" s="37" t="s">
        <v>148</v>
      </c>
    </row>
    <row r="142" spans="1:1" x14ac:dyDescent="0.25">
      <c r="A142" s="37" t="s">
        <v>149</v>
      </c>
    </row>
    <row r="143" spans="1:1" x14ac:dyDescent="0.25">
      <c r="A143" s="37" t="s">
        <v>150</v>
      </c>
    </row>
    <row r="144" spans="1:1" x14ac:dyDescent="0.25">
      <c r="A144" s="37" t="s">
        <v>151</v>
      </c>
    </row>
    <row r="145" spans="1:7" x14ac:dyDescent="0.25">
      <c r="A145" s="37" t="s">
        <v>152</v>
      </c>
    </row>
    <row r="146" spans="1:7" x14ac:dyDescent="0.25">
      <c r="A146" s="37" t="s">
        <v>153</v>
      </c>
    </row>
    <row r="148" spans="1:7" x14ac:dyDescent="0.25">
      <c r="A148" s="35" t="s">
        <v>154</v>
      </c>
    </row>
    <row r="150" spans="1:7" x14ac:dyDescent="0.25">
      <c r="A150" s="37" t="s">
        <v>155</v>
      </c>
    </row>
    <row r="151" spans="1:7" x14ac:dyDescent="0.25">
      <c r="A151" s="37" t="s">
        <v>156</v>
      </c>
    </row>
    <row r="152" spans="1:7" x14ac:dyDescent="0.25">
      <c r="A152" s="37" t="s">
        <v>157</v>
      </c>
    </row>
    <row r="153" spans="1:7" x14ac:dyDescent="0.25">
      <c r="A153" s="37" t="s">
        <v>56</v>
      </c>
    </row>
    <row r="155" spans="1:7" x14ac:dyDescent="0.25">
      <c r="A155" s="35" t="s">
        <v>158</v>
      </c>
    </row>
    <row r="157" spans="1:7" x14ac:dyDescent="0.25">
      <c r="A157" s="37" t="str">
        <f>IF($G$157="Rural",E157,C157)</f>
        <v>Within 1 Mile Radius</v>
      </c>
      <c r="C157" s="37" t="s">
        <v>159</v>
      </c>
      <c r="E157" s="37" t="s">
        <v>160</v>
      </c>
      <c r="G157" s="8" t="str">
        <f>IF('[1]Project Description'!$H$126="Yes","Rural","Not Rural")</f>
        <v>Not Rural</v>
      </c>
    </row>
    <row r="158" spans="1:7" x14ac:dyDescent="0.25">
      <c r="A158" s="37" t="str">
        <f>IF($G$157="Rural",E158,C158)</f>
        <v>Within 2 Mile Radius</v>
      </c>
      <c r="C158" s="37" t="s">
        <v>161</v>
      </c>
      <c r="E158" s="37" t="s">
        <v>162</v>
      </c>
    </row>
    <row r="159" spans="1:7" x14ac:dyDescent="0.25">
      <c r="A159" s="37" t="s">
        <v>55</v>
      </c>
    </row>
    <row r="160" spans="1:7" x14ac:dyDescent="0.25">
      <c r="A160" s="37" t="s">
        <v>56</v>
      </c>
    </row>
    <row r="162" spans="1:7" x14ac:dyDescent="0.25">
      <c r="A162" s="37" t="s">
        <v>163</v>
      </c>
    </row>
    <row r="163" spans="1:7" x14ac:dyDescent="0.25">
      <c r="A163" s="37" t="str">
        <f>IF(G163=1,C163,E163)</f>
        <v>Within 1/2 Mile Radius</v>
      </c>
      <c r="C163" s="37" t="s">
        <v>164</v>
      </c>
      <c r="E163" s="37" t="s">
        <v>165</v>
      </c>
      <c r="G163" s="8">
        <f>+'[1]Project Description'!$P$131</f>
        <v>5</v>
      </c>
    </row>
    <row r="164" spans="1:7" x14ac:dyDescent="0.25">
      <c r="A164" s="37" t="s">
        <v>55</v>
      </c>
    </row>
    <row r="165" spans="1:7" x14ac:dyDescent="0.25">
      <c r="A165" s="37" t="s">
        <v>56</v>
      </c>
    </row>
    <row r="167" spans="1:7" x14ac:dyDescent="0.25">
      <c r="A167" s="35" t="s">
        <v>166</v>
      </c>
    </row>
    <row r="169" spans="1:7" x14ac:dyDescent="0.25">
      <c r="A169" s="37" t="s">
        <v>167</v>
      </c>
    </row>
    <row r="170" spans="1:7" x14ac:dyDescent="0.25">
      <c r="A170" s="37" t="s">
        <v>168</v>
      </c>
    </row>
    <row r="171" spans="1:7" x14ac:dyDescent="0.25">
      <c r="A171" s="37" t="s">
        <v>169</v>
      </c>
    </row>
    <row r="172" spans="1:7" x14ac:dyDescent="0.25">
      <c r="A172" s="37" t="s">
        <v>170</v>
      </c>
    </row>
    <row r="173" spans="1:7" x14ac:dyDescent="0.25">
      <c r="A173" s="37" t="s">
        <v>56</v>
      </c>
    </row>
    <row r="175" spans="1:7" x14ac:dyDescent="0.25">
      <c r="A175" s="35" t="s">
        <v>171</v>
      </c>
    </row>
    <row r="177" spans="1:3" x14ac:dyDescent="0.25">
      <c r="A177" s="37" t="s">
        <v>172</v>
      </c>
    </row>
    <row r="178" spans="1:3" x14ac:dyDescent="0.25">
      <c r="A178" s="37" t="s">
        <v>173</v>
      </c>
    </row>
    <row r="179" spans="1:3" x14ac:dyDescent="0.25">
      <c r="A179" s="37" t="s">
        <v>174</v>
      </c>
    </row>
    <row r="180" spans="1:3" x14ac:dyDescent="0.25">
      <c r="A180" s="37" t="s">
        <v>56</v>
      </c>
    </row>
    <row r="182" spans="1:3" x14ac:dyDescent="0.25">
      <c r="A182" s="35" t="s">
        <v>175</v>
      </c>
    </row>
    <row r="184" spans="1:3" x14ac:dyDescent="0.25">
      <c r="A184" s="8" t="s">
        <v>176</v>
      </c>
      <c r="B184" s="43">
        <v>100</v>
      </c>
      <c r="C184" s="44">
        <v>4</v>
      </c>
    </row>
    <row r="185" spans="1:3" x14ac:dyDescent="0.25">
      <c r="A185" s="8" t="s">
        <v>177</v>
      </c>
      <c r="B185" s="43">
        <v>1000</v>
      </c>
      <c r="C185" s="44">
        <v>32</v>
      </c>
    </row>
    <row r="186" spans="1:3" x14ac:dyDescent="0.25">
      <c r="A186" s="8" t="s">
        <v>178</v>
      </c>
      <c r="B186" s="43">
        <v>1500</v>
      </c>
      <c r="C186" s="44">
        <v>60</v>
      </c>
    </row>
    <row r="187" spans="1:3" x14ac:dyDescent="0.25">
      <c r="A187" s="8" t="s">
        <v>179</v>
      </c>
      <c r="B187" s="43">
        <v>2500</v>
      </c>
      <c r="C187" s="44">
        <v>100</v>
      </c>
    </row>
    <row r="188" spans="1:3" x14ac:dyDescent="0.25">
      <c r="A188" s="8" t="s">
        <v>180</v>
      </c>
      <c r="B188" s="43">
        <v>5000</v>
      </c>
      <c r="C188" s="44">
        <f>+C187</f>
        <v>100</v>
      </c>
    </row>
    <row r="190" spans="1:3" x14ac:dyDescent="0.25">
      <c r="A190" s="35" t="s">
        <v>181</v>
      </c>
    </row>
    <row r="192" spans="1:3" x14ac:dyDescent="0.25">
      <c r="A192" s="8" t="s">
        <v>176</v>
      </c>
      <c r="B192" s="43">
        <v>100</v>
      </c>
      <c r="C192" s="44">
        <v>4</v>
      </c>
    </row>
    <row r="193" spans="1:3" x14ac:dyDescent="0.25">
      <c r="A193" s="8" t="s">
        <v>177</v>
      </c>
      <c r="B193" s="43">
        <v>1000</v>
      </c>
      <c r="C193" s="44">
        <v>32</v>
      </c>
    </row>
    <row r="194" spans="1:3" x14ac:dyDescent="0.25">
      <c r="A194" s="8" t="s">
        <v>178</v>
      </c>
      <c r="B194" s="43">
        <v>1500</v>
      </c>
      <c r="C194" s="44">
        <v>60</v>
      </c>
    </row>
    <row r="195" spans="1:3" x14ac:dyDescent="0.25">
      <c r="A195" s="8" t="s">
        <v>179</v>
      </c>
      <c r="B195" s="43">
        <v>2500</v>
      </c>
      <c r="C195" s="44">
        <v>100</v>
      </c>
    </row>
    <row r="196" spans="1:3" x14ac:dyDescent="0.25">
      <c r="A196" s="8" t="s">
        <v>180</v>
      </c>
      <c r="B196" s="43">
        <v>5000</v>
      </c>
      <c r="C196" s="44">
        <f>+C195</f>
        <v>100</v>
      </c>
    </row>
    <row r="198" spans="1:3" x14ac:dyDescent="0.25">
      <c r="A198" s="35" t="s">
        <v>182</v>
      </c>
    </row>
    <row r="200" spans="1:3" x14ac:dyDescent="0.25">
      <c r="A200" s="37" t="s">
        <v>10</v>
      </c>
    </row>
    <row r="201" spans="1:3" x14ac:dyDescent="0.25">
      <c r="A201" s="37" t="s">
        <v>13</v>
      </c>
    </row>
    <row r="203" spans="1:3" x14ac:dyDescent="0.25">
      <c r="A203" s="37" t="s">
        <v>11</v>
      </c>
    </row>
    <row r="204" spans="1:3" x14ac:dyDescent="0.25">
      <c r="A204" s="37" t="s">
        <v>13</v>
      </c>
    </row>
    <row r="206" spans="1:3" x14ac:dyDescent="0.25">
      <c r="A206" s="35" t="s">
        <v>183</v>
      </c>
    </row>
    <row r="208" spans="1:3" x14ac:dyDescent="0.25">
      <c r="A208" s="45" t="s">
        <v>184</v>
      </c>
    </row>
    <row r="209" spans="1:1" x14ac:dyDescent="0.25">
      <c r="A209" s="45" t="s">
        <v>185</v>
      </c>
    </row>
    <row r="210" spans="1:1" x14ac:dyDescent="0.25">
      <c r="A210" s="45" t="s">
        <v>186</v>
      </c>
    </row>
    <row r="211" spans="1:1" x14ac:dyDescent="0.25">
      <c r="A211" s="45" t="s">
        <v>61</v>
      </c>
    </row>
    <row r="213" spans="1:1" x14ac:dyDescent="0.25">
      <c r="A213" s="35" t="s">
        <v>187</v>
      </c>
    </row>
    <row r="215" spans="1:1" x14ac:dyDescent="0.25">
      <c r="A215" s="46">
        <v>0</v>
      </c>
    </row>
    <row r="216" spans="1:1" x14ac:dyDescent="0.25">
      <c r="A216" s="46">
        <v>0.01</v>
      </c>
    </row>
    <row r="217" spans="1:1" x14ac:dyDescent="0.25">
      <c r="A217" s="46" t="s">
        <v>188</v>
      </c>
    </row>
    <row r="219" spans="1:1" x14ac:dyDescent="0.25">
      <c r="A219" s="35" t="s">
        <v>189</v>
      </c>
    </row>
    <row r="221" spans="1:1" x14ac:dyDescent="0.25">
      <c r="A221" s="46" t="s">
        <v>190</v>
      </c>
    </row>
    <row r="222" spans="1:1" x14ac:dyDescent="0.25">
      <c r="A222" s="46" t="s">
        <v>191</v>
      </c>
    </row>
    <row r="223" spans="1:1" x14ac:dyDescent="0.25">
      <c r="A223" s="46" t="s">
        <v>192</v>
      </c>
    </row>
  </sheetData>
  <sheetProtection password="B290" sheet="1" objects="1" scenarios="1" formatCells="0" formatColumns="0" formatRow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 36 Environmental</vt:lpstr>
      <vt:lpstr>Controls</vt:lpstr>
      <vt:lpstr>'App 36 Environmental'!Print_Area</vt:lpstr>
      <vt:lpstr>'App 36 Environmental'!Print_Titles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Wilkins</dc:creator>
  <cp:lastModifiedBy>Charlie Wilkins</cp:lastModifiedBy>
  <dcterms:created xsi:type="dcterms:W3CDTF">2019-07-29T19:53:08Z</dcterms:created>
  <dcterms:modified xsi:type="dcterms:W3CDTF">2019-07-29T19:56:11Z</dcterms:modified>
</cp:coreProperties>
</file>