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auvin\Desktop\"/>
    </mc:Choice>
  </mc:AlternateContent>
  <bookViews>
    <workbookView xWindow="0" yWindow="0" windowWidth="8955" windowHeight="6270" tabRatio="446" firstSheet="1" activeTab="1"/>
  </bookViews>
  <sheets>
    <sheet name="Sheet1" sheetId="3" state="hidden" r:id="rId1"/>
    <sheet name="Budget Revision New" sheetId="4" r:id="rId2"/>
  </sheets>
  <definedNames>
    <definedName name="_xlnm.Print_Area" localSheetId="1">'Budget Revision New'!$A$1:$K$29</definedName>
  </definedNames>
  <calcPr calcId="162913"/>
</workbook>
</file>

<file path=xl/calcChain.xml><?xml version="1.0" encoding="utf-8"?>
<calcChain xmlns="http://schemas.openxmlformats.org/spreadsheetml/2006/main">
  <c r="D28" i="4" l="1"/>
  <c r="C28" i="4"/>
  <c r="D21" i="4"/>
  <c r="C21" i="4"/>
  <c r="D13" i="4"/>
  <c r="C13" i="4"/>
  <c r="B27" i="4" l="1"/>
  <c r="B26" i="4"/>
  <c r="B20" i="4"/>
  <c r="B19" i="4"/>
  <c r="K11" i="4"/>
  <c r="K12" i="4"/>
  <c r="K20" i="4"/>
  <c r="K19" i="4"/>
  <c r="J27" i="4"/>
  <c r="I27" i="4"/>
  <c r="H27" i="4"/>
  <c r="G27" i="4"/>
  <c r="F27" i="4"/>
  <c r="E27" i="4"/>
  <c r="J26" i="4"/>
  <c r="I26" i="4"/>
  <c r="H26" i="4"/>
  <c r="G26" i="4"/>
  <c r="F26" i="4"/>
  <c r="E26" i="4"/>
  <c r="D26" i="4"/>
  <c r="C26" i="4"/>
  <c r="J21" i="4"/>
  <c r="I21" i="4"/>
  <c r="H21" i="4"/>
  <c r="G21" i="4"/>
  <c r="F21" i="4"/>
  <c r="E21" i="4"/>
  <c r="J13" i="4"/>
  <c r="I13" i="4"/>
  <c r="H13" i="4"/>
  <c r="G13" i="4"/>
  <c r="F13" i="4"/>
  <c r="E13" i="4"/>
  <c r="K26" i="4" l="1"/>
  <c r="K13" i="4"/>
  <c r="K27" i="4"/>
  <c r="G28" i="4"/>
  <c r="K21" i="4"/>
  <c r="I28" i="4"/>
  <c r="F28" i="4"/>
  <c r="H28" i="4"/>
  <c r="J28" i="4"/>
  <c r="E28" i="4"/>
  <c r="K28" i="4" l="1"/>
  <c r="K29" i="4" s="1"/>
</calcChain>
</file>

<file path=xl/sharedStrings.xml><?xml version="1.0" encoding="utf-8"?>
<sst xmlns="http://schemas.openxmlformats.org/spreadsheetml/2006/main" count="52" uniqueCount="31">
  <si>
    <t>LOW INCOME HOME ENERGY ASSISTANCE PROGRAM</t>
  </si>
  <si>
    <t>BUDGET REVISION</t>
  </si>
  <si>
    <t>Grant:</t>
  </si>
  <si>
    <t>Date</t>
  </si>
  <si>
    <t>Date:</t>
  </si>
  <si>
    <t xml:space="preserve">Louisiana Housing Corporation </t>
  </si>
  <si>
    <t>Administration</t>
  </si>
  <si>
    <t>Client Education (Assurance 16)</t>
  </si>
  <si>
    <t>Program Support (Heating)</t>
  </si>
  <si>
    <t>Client Assistance (Heating)</t>
  </si>
  <si>
    <t>Program Support (Cooling)</t>
  </si>
  <si>
    <t>Client Assistance (Cooling)</t>
  </si>
  <si>
    <t>Program Support (Crisis)</t>
  </si>
  <si>
    <t>Client Assistance (Crisis)</t>
  </si>
  <si>
    <t>TOTAL</t>
  </si>
  <si>
    <t>Parish</t>
  </si>
  <si>
    <t>Sub Grantee:</t>
  </si>
  <si>
    <t xml:space="preserve">Beginning Budget </t>
  </si>
  <si>
    <t>Agency Budget</t>
  </si>
  <si>
    <t>Agency Revisions</t>
  </si>
  <si>
    <t>Revised Budget</t>
  </si>
  <si>
    <t>Agency Revised Budget</t>
  </si>
  <si>
    <t>Signature of Sub Grantee Representative:</t>
  </si>
  <si>
    <t>Signature of LHC Specialist:</t>
  </si>
  <si>
    <t>Signature of LHC Finance Manager:</t>
  </si>
  <si>
    <t>Contract Total</t>
  </si>
  <si>
    <t>Requested Revisions</t>
  </si>
  <si>
    <t>a</t>
  </si>
  <si>
    <t>CAA</t>
  </si>
  <si>
    <t>effective;10/06/2025</t>
  </si>
  <si>
    <t>psw.LHC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</si>
</sst>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7" xfId="0" applyFont="1" applyBorder="1" applyAlignment="1">
      <alignment horizontal="right"/>
    </xf>
    <xf numFmtId="0" fontId="4" fillId="0" borderId="6" xfId="0" applyFont="1" applyBorder="1"/>
    <xf numFmtId="0" fontId="5" fillId="0" borderId="6" xfId="0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/>
    <xf numFmtId="44" fontId="6" fillId="2" borderId="22" xfId="1" applyFont="1" applyFill="1" applyBorder="1" applyAlignment="1">
      <alignment horizontal="center" vertical="center" wrapText="1"/>
    </xf>
    <xf numFmtId="44" fontId="6" fillId="4" borderId="8" xfId="1" applyFont="1" applyFill="1" applyBorder="1" applyAlignment="1">
      <alignment horizontal="center" vertical="center" wrapText="1"/>
    </xf>
    <xf numFmtId="44" fontId="6" fillId="2" borderId="8" xfId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8" xfId="0" applyFont="1" applyBorder="1" applyAlignment="1"/>
    <xf numFmtId="0" fontId="7" fillId="0" borderId="0" xfId="0" applyFont="1" applyAlignment="1"/>
    <xf numFmtId="44" fontId="8" fillId="0" borderId="0" xfId="1" applyFont="1" applyBorder="1" applyAlignment="1"/>
    <xf numFmtId="44" fontId="7" fillId="0" borderId="0" xfId="1" applyFont="1" applyBorder="1" applyAlignment="1"/>
    <xf numFmtId="44" fontId="7" fillId="0" borderId="9" xfId="1" applyFont="1" applyBorder="1" applyAlignment="1"/>
    <xf numFmtId="0" fontId="9" fillId="2" borderId="3" xfId="0" applyFont="1" applyFill="1" applyBorder="1" applyAlignment="1"/>
    <xf numFmtId="0" fontId="7" fillId="0" borderId="0" xfId="0" applyFont="1" applyFill="1" applyBorder="1" applyAlignment="1"/>
    <xf numFmtId="44" fontId="10" fillId="0" borderId="24" xfId="1" applyFont="1" applyBorder="1"/>
    <xf numFmtId="44" fontId="10" fillId="0" borderId="25" xfId="1" applyFont="1" applyBorder="1"/>
    <xf numFmtId="0" fontId="10" fillId="0" borderId="20" xfId="0" applyFont="1" applyBorder="1" applyAlignment="1">
      <alignment horizontal="right"/>
    </xf>
    <xf numFmtId="44" fontId="10" fillId="0" borderId="4" xfId="1" applyFont="1" applyBorder="1"/>
    <xf numFmtId="44" fontId="10" fillId="0" borderId="10" xfId="1" applyFont="1" applyBorder="1"/>
    <xf numFmtId="0" fontId="10" fillId="0" borderId="16" xfId="0" applyFont="1" applyBorder="1" applyAlignment="1"/>
    <xf numFmtId="44" fontId="10" fillId="0" borderId="16" xfId="1" applyFont="1" applyBorder="1" applyAlignment="1"/>
    <xf numFmtId="0" fontId="10" fillId="4" borderId="16" xfId="0" applyFont="1" applyFill="1" applyBorder="1" applyAlignment="1"/>
    <xf numFmtId="44" fontId="10" fillId="4" borderId="16" xfId="1" applyFont="1" applyFill="1" applyBorder="1" applyAlignment="1"/>
    <xf numFmtId="44" fontId="10" fillId="4" borderId="21" xfId="1" applyFont="1" applyFill="1" applyBorder="1" applyAlignment="1"/>
    <xf numFmtId="0" fontId="10" fillId="4" borderId="18" xfId="0" applyFont="1" applyFill="1" applyBorder="1" applyAlignment="1"/>
    <xf numFmtId="0" fontId="10" fillId="0" borderId="0" xfId="0" applyFont="1" applyFill="1" applyBorder="1" applyAlignment="1"/>
    <xf numFmtId="44" fontId="10" fillId="0" borderId="0" xfId="1" applyFont="1" applyFill="1" applyBorder="1" applyAlignment="1"/>
    <xf numFmtId="44" fontId="10" fillId="0" borderId="26" xfId="1" applyFont="1" applyBorder="1" applyAlignment="1"/>
    <xf numFmtId="0" fontId="10" fillId="0" borderId="0" xfId="0" applyFont="1" applyBorder="1" applyAlignment="1"/>
    <xf numFmtId="44" fontId="10" fillId="0" borderId="0" xfId="1" applyFont="1" applyBorder="1" applyAlignment="1"/>
    <xf numFmtId="0" fontId="10" fillId="3" borderId="18" xfId="0" applyFont="1" applyFill="1" applyBorder="1" applyAlignment="1"/>
    <xf numFmtId="44" fontId="10" fillId="3" borderId="19" xfId="1" applyFont="1" applyFill="1" applyBorder="1" applyAlignment="1"/>
    <xf numFmtId="44" fontId="10" fillId="3" borderId="23" xfId="1" applyFont="1" applyFill="1" applyBorder="1" applyAlignment="1"/>
    <xf numFmtId="44" fontId="10" fillId="3" borderId="8" xfId="1" applyFont="1" applyFill="1" applyBorder="1" applyAlignment="1"/>
    <xf numFmtId="0" fontId="14" fillId="0" borderId="0" xfId="0" applyFont="1" applyBorder="1" applyAlignment="1"/>
    <xf numFmtId="0" fontId="6" fillId="0" borderId="7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6" fillId="0" borderId="0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0" xfId="0" applyFont="1" applyBorder="1" applyAlignment="1"/>
    <xf numFmtId="0" fontId="13" fillId="0" borderId="12" xfId="0" applyFont="1" applyBorder="1" applyAlignment="1">
      <alignment horizontal="centerContinuous"/>
    </xf>
    <xf numFmtId="0" fontId="13" fillId="0" borderId="13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 applyAlignment="1">
      <alignment horizontal="centerContinuous"/>
    </xf>
    <xf numFmtId="0" fontId="11" fillId="3" borderId="2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4" fontId="6" fillId="4" borderId="8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164" fontId="6" fillId="2" borderId="21" xfId="0" applyNumberFormat="1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7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0" fillId="3" borderId="27" xfId="0" applyFont="1" applyFill="1" applyBorder="1" applyAlignment="1"/>
    <xf numFmtId="44" fontId="10" fillId="3" borderId="5" xfId="1" applyFont="1" applyFill="1" applyBorder="1" applyAlignment="1"/>
    <xf numFmtId="44" fontId="10" fillId="3" borderId="6" xfId="1" applyFont="1" applyFill="1" applyBorder="1" applyAlignment="1"/>
    <xf numFmtId="44" fontId="10" fillId="5" borderId="26" xfId="1" applyFont="1" applyFill="1" applyBorder="1" applyAlignment="1"/>
    <xf numFmtId="0" fontId="9" fillId="4" borderId="21" xfId="0" applyFont="1" applyFill="1" applyBorder="1" applyAlignment="1">
      <alignment horizontal="left"/>
    </xf>
    <xf numFmtId="0" fontId="10" fillId="0" borderId="13" xfId="0" applyFont="1" applyBorder="1" applyAlignment="1"/>
    <xf numFmtId="44" fontId="10" fillId="0" borderId="13" xfId="1" applyFont="1" applyBorder="1" applyAlignment="1"/>
    <xf numFmtId="44" fontId="10" fillId="0" borderId="14" xfId="1" applyFont="1" applyBorder="1" applyAlignment="1"/>
    <xf numFmtId="44" fontId="10" fillId="0" borderId="9" xfId="1" applyFont="1" applyBorder="1" applyAlignment="1"/>
    <xf numFmtId="0" fontId="10" fillId="0" borderId="15" xfId="0" applyFont="1" applyBorder="1" applyAlignment="1">
      <alignment horizontal="left"/>
    </xf>
    <xf numFmtId="44" fontId="10" fillId="0" borderId="17" xfId="1" applyFont="1" applyBorder="1" applyAlignment="1"/>
    <xf numFmtId="8" fontId="10" fillId="4" borderId="19" xfId="1" applyNumberFormat="1" applyFont="1" applyFill="1" applyBorder="1" applyAlignment="1"/>
    <xf numFmtId="8" fontId="10" fillId="4" borderId="23" xfId="1" applyNumberFormat="1" applyFont="1" applyFill="1" applyBorder="1" applyAlignment="1"/>
    <xf numFmtId="8" fontId="10" fillId="0" borderId="8" xfId="1" applyNumberFormat="1" applyFont="1" applyBorder="1" applyAlignment="1"/>
    <xf numFmtId="44" fontId="10" fillId="0" borderId="24" xfId="1" applyFont="1" applyBorder="1" applyProtection="1">
      <protection locked="0"/>
    </xf>
    <xf numFmtId="44" fontId="10" fillId="0" borderId="25" xfId="1" applyFont="1" applyBorder="1" applyProtection="1">
      <protection locked="0"/>
    </xf>
    <xf numFmtId="44" fontId="10" fillId="0" borderId="4" xfId="1" applyFont="1" applyBorder="1" applyProtection="1">
      <protection locked="0"/>
    </xf>
    <xf numFmtId="44" fontId="10" fillId="0" borderId="10" xfId="1" applyFont="1" applyBorder="1" applyProtection="1">
      <protection locked="0"/>
    </xf>
    <xf numFmtId="8" fontId="10" fillId="0" borderId="24" xfId="1" applyNumberFormat="1" applyFont="1" applyBorder="1" applyProtection="1">
      <protection locked="0"/>
    </xf>
    <xf numFmtId="8" fontId="10" fillId="0" borderId="25" xfId="1" applyNumberFormat="1" applyFont="1" applyBorder="1" applyProtection="1">
      <protection locked="0"/>
    </xf>
    <xf numFmtId="8" fontId="10" fillId="0" borderId="4" xfId="1" applyNumberFormat="1" applyFont="1" applyBorder="1" applyProtection="1">
      <protection locked="0"/>
    </xf>
    <xf numFmtId="8" fontId="10" fillId="0" borderId="10" xfId="1" applyNumberFormat="1" applyFont="1" applyBorder="1" applyProtection="1">
      <protection locked="0"/>
    </xf>
    <xf numFmtId="4" fontId="13" fillId="0" borderId="8" xfId="0" applyNumberFormat="1" applyFont="1" applyBorder="1" applyAlignment="1">
      <alignment horizontal="center"/>
    </xf>
    <xf numFmtId="44" fontId="6" fillId="0" borderId="3" xfId="1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0" fillId="0" borderId="29" xfId="0" applyFont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/>
    </xf>
    <xf numFmtId="164" fontId="6" fillId="6" borderId="22" xfId="0" applyNumberFormat="1" applyFont="1" applyFill="1" applyBorder="1" applyAlignment="1">
      <alignment horizontal="left" vertical="center" wrapText="1"/>
    </xf>
    <xf numFmtId="164" fontId="6" fillId="6" borderId="2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 applyProtection="1">
      <alignment horizontal="right"/>
      <protection locked="0"/>
    </xf>
    <xf numFmtId="44" fontId="10" fillId="0" borderId="28" xfId="1" applyFont="1" applyBorder="1" applyProtection="1">
      <protection locked="0"/>
    </xf>
    <xf numFmtId="44" fontId="10" fillId="0" borderId="8" xfId="1" applyFont="1" applyBorder="1" applyProtection="1">
      <protection locked="0"/>
    </xf>
    <xf numFmtId="0" fontId="10" fillId="0" borderId="31" xfId="0" applyFont="1" applyBorder="1" applyAlignment="1">
      <alignment horizontal="right"/>
    </xf>
    <xf numFmtId="8" fontId="10" fillId="0" borderId="28" xfId="1" applyNumberFormat="1" applyFont="1" applyBorder="1" applyProtection="1">
      <protection locked="0"/>
    </xf>
    <xf numFmtId="8" fontId="10" fillId="0" borderId="8" xfId="1" applyNumberFormat="1" applyFont="1" applyBorder="1" applyProtection="1">
      <protection locked="0"/>
    </xf>
    <xf numFmtId="44" fontId="10" fillId="0" borderId="28" xfId="1" applyFont="1" applyBorder="1"/>
    <xf numFmtId="44" fontId="10" fillId="0" borderId="8" xfId="1" applyFont="1" applyBorder="1"/>
  </cellXfs>
  <cellStyles count="2">
    <cellStyle name="Currency" xfId="1" builtinId="4"/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5A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workbookViewId="0">
      <selection activeCell="A26" sqref="A26"/>
    </sheetView>
  </sheetViews>
  <sheetFormatPr defaultRowHeight="15" x14ac:dyDescent="0.25"/>
  <sheetData>
    <row r="2" spans="2:2" x14ac:dyDescent="0.25">
      <c r="B2">
        <v>2025</v>
      </c>
    </row>
    <row r="3" spans="2:2" x14ac:dyDescent="0.25">
      <c r="B3">
        <v>2026</v>
      </c>
    </row>
    <row r="4" spans="2:2" x14ac:dyDescent="0.25">
      <c r="B4">
        <v>2027</v>
      </c>
    </row>
    <row r="5" spans="2:2" x14ac:dyDescent="0.25">
      <c r="B5">
        <v>2028</v>
      </c>
    </row>
    <row r="6" spans="2:2" x14ac:dyDescent="0.25">
      <c r="B6">
        <v>2029</v>
      </c>
    </row>
    <row r="7" spans="2:2" x14ac:dyDescent="0.25">
      <c r="B7">
        <v>2030</v>
      </c>
    </row>
    <row r="8" spans="2:2" x14ac:dyDescent="0.25">
      <c r="B8">
        <v>2031</v>
      </c>
    </row>
    <row r="9" spans="2:2" x14ac:dyDescent="0.25">
      <c r="B9">
        <v>2032</v>
      </c>
    </row>
    <row r="10" spans="2:2" x14ac:dyDescent="0.25">
      <c r="B10">
        <v>2033</v>
      </c>
    </row>
    <row r="11" spans="2:2" x14ac:dyDescent="0.25">
      <c r="B11">
        <v>2034</v>
      </c>
    </row>
    <row r="12" spans="2:2" x14ac:dyDescent="0.25">
      <c r="B12">
        <v>2035</v>
      </c>
    </row>
    <row r="13" spans="2:2" x14ac:dyDescent="0.25">
      <c r="B13">
        <v>2036</v>
      </c>
    </row>
    <row r="26" spans="1:1" x14ac:dyDescent="0.25">
      <c r="A26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9" workbookViewId="0">
      <selection activeCell="K31" sqref="K31"/>
    </sheetView>
  </sheetViews>
  <sheetFormatPr defaultRowHeight="15" x14ac:dyDescent="0.25"/>
  <cols>
    <col min="1" max="1" width="22" style="17" bestFit="1" customWidth="1"/>
    <col min="2" max="3" width="18.28515625" style="17" customWidth="1"/>
    <col min="4" max="4" width="20" style="17" customWidth="1"/>
    <col min="5" max="11" width="18.28515625" style="17" customWidth="1"/>
    <col min="12" max="16384" width="9.140625" style="15"/>
  </cols>
  <sheetData>
    <row r="1" spans="1:11" s="43" customFormat="1" ht="26.25" x14ac:dyDescent="0.4">
      <c r="A1" s="53" t="s">
        <v>5</v>
      </c>
      <c r="B1" s="54"/>
      <c r="C1" s="54"/>
      <c r="D1" s="54"/>
      <c r="E1" s="54"/>
      <c r="F1" s="54"/>
      <c r="G1" s="55"/>
      <c r="H1" s="55"/>
      <c r="I1" s="55"/>
      <c r="J1" s="55"/>
      <c r="K1" s="56"/>
    </row>
    <row r="2" spans="1:11" s="37" customFormat="1" ht="18.75" x14ac:dyDescent="0.3">
      <c r="A2" s="44" t="s">
        <v>0</v>
      </c>
      <c r="B2" s="45"/>
      <c r="C2" s="45"/>
      <c r="D2" s="45"/>
      <c r="E2" s="45"/>
      <c r="F2" s="45"/>
      <c r="G2" s="46"/>
      <c r="H2" s="46"/>
      <c r="I2" s="46"/>
      <c r="J2" s="46"/>
      <c r="K2" s="47"/>
    </row>
    <row r="3" spans="1:11" s="52" customFormat="1" ht="34.5" thickBot="1" x14ac:dyDescent="0.55000000000000004">
      <c r="A3" s="48" t="s">
        <v>1</v>
      </c>
      <c r="B3" s="49"/>
      <c r="C3" s="49"/>
      <c r="D3" s="49"/>
      <c r="E3" s="49"/>
      <c r="F3" s="49"/>
      <c r="G3" s="50"/>
      <c r="H3" s="50"/>
      <c r="I3" s="50"/>
      <c r="J3" s="50"/>
      <c r="K3" s="51"/>
    </row>
    <row r="4" spans="1:11" ht="27" thickBot="1" x14ac:dyDescent="0.45">
      <c r="A4" s="68" t="s">
        <v>16</v>
      </c>
      <c r="B4" s="100" t="s">
        <v>28</v>
      </c>
      <c r="C4" s="101"/>
      <c r="D4" s="101"/>
      <c r="E4" s="102"/>
      <c r="F4" s="3"/>
      <c r="G4" s="15"/>
      <c r="H4" s="15"/>
      <c r="I4" s="15"/>
      <c r="J4" s="15"/>
      <c r="K4" s="93" t="s">
        <v>3</v>
      </c>
    </row>
    <row r="5" spans="1:11" ht="26.25" customHeight="1" thickBot="1" x14ac:dyDescent="0.3">
      <c r="A5" s="4"/>
      <c r="B5" s="2"/>
      <c r="C5" s="2"/>
      <c r="D5" s="2"/>
      <c r="E5" s="5"/>
      <c r="F5" s="6" t="s">
        <v>22</v>
      </c>
      <c r="G5" s="96"/>
      <c r="H5" s="97"/>
      <c r="I5" s="97"/>
      <c r="J5" s="98"/>
      <c r="K5" s="99"/>
    </row>
    <row r="6" spans="1:11" ht="26.25" customHeight="1" thickBot="1" x14ac:dyDescent="0.55000000000000004">
      <c r="A6" s="69" t="s">
        <v>2</v>
      </c>
      <c r="B6" s="70">
        <v>2025</v>
      </c>
      <c r="C6" s="16"/>
      <c r="D6" s="15"/>
      <c r="E6" s="7"/>
      <c r="F6" s="8" t="s">
        <v>23</v>
      </c>
      <c r="G6" s="96"/>
      <c r="H6" s="97"/>
      <c r="I6" s="97"/>
      <c r="J6" s="98"/>
      <c r="K6" s="99"/>
    </row>
    <row r="7" spans="1:11" ht="26.25" customHeight="1" thickBot="1" x14ac:dyDescent="0.3">
      <c r="A7" s="58"/>
      <c r="B7" s="9" t="s">
        <v>4</v>
      </c>
      <c r="C7" s="95"/>
      <c r="D7" s="1"/>
      <c r="E7" s="7"/>
      <c r="F7" s="8" t="s">
        <v>24</v>
      </c>
      <c r="G7" s="96"/>
      <c r="H7" s="97"/>
      <c r="I7" s="97"/>
      <c r="J7" s="98"/>
      <c r="K7" s="99"/>
    </row>
    <row r="8" spans="1:11" ht="19.5" thickBot="1" x14ac:dyDescent="0.35">
      <c r="A8" s="58"/>
      <c r="B8" s="9" t="s">
        <v>25</v>
      </c>
      <c r="C8" s="94">
        <v>68000</v>
      </c>
      <c r="D8" s="10"/>
      <c r="E8" s="11"/>
      <c r="F8" s="18"/>
      <c r="G8" s="19"/>
      <c r="H8" s="19"/>
      <c r="I8" s="19"/>
      <c r="J8" s="19"/>
      <c r="K8" s="20"/>
    </row>
    <row r="9" spans="1:11" ht="24" thickBot="1" x14ac:dyDescent="0.4">
      <c r="A9" s="59" t="s">
        <v>17</v>
      </c>
      <c r="B9" s="21"/>
      <c r="C9" s="19"/>
      <c r="D9" s="19"/>
      <c r="E9" s="19"/>
      <c r="F9" s="19"/>
      <c r="G9" s="19"/>
      <c r="H9" s="19"/>
      <c r="I9" s="19"/>
      <c r="J9" s="19"/>
      <c r="K9" s="20"/>
    </row>
    <row r="10" spans="1:11" s="22" customFormat="1" ht="57" thickBot="1" x14ac:dyDescent="0.3">
      <c r="A10" s="104"/>
      <c r="B10" s="109" t="s">
        <v>15</v>
      </c>
      <c r="C10" s="109" t="s">
        <v>6</v>
      </c>
      <c r="D10" s="109" t="s">
        <v>7</v>
      </c>
      <c r="E10" s="109" t="s">
        <v>8</v>
      </c>
      <c r="F10" s="109" t="s">
        <v>9</v>
      </c>
      <c r="G10" s="109" t="s">
        <v>10</v>
      </c>
      <c r="H10" s="109" t="s">
        <v>11</v>
      </c>
      <c r="I10" s="109" t="s">
        <v>12</v>
      </c>
      <c r="J10" s="109" t="s">
        <v>13</v>
      </c>
      <c r="K10" s="12" t="s">
        <v>14</v>
      </c>
    </row>
    <row r="11" spans="1:11" ht="19.5" thickBot="1" x14ac:dyDescent="0.35">
      <c r="A11" s="106"/>
      <c r="B11" s="111" t="s">
        <v>27</v>
      </c>
      <c r="C11" s="113">
        <v>10000</v>
      </c>
      <c r="D11" s="113">
        <v>5000</v>
      </c>
      <c r="E11" s="112">
        <v>1000</v>
      </c>
      <c r="F11" s="85">
        <v>3000</v>
      </c>
      <c r="G11" s="85">
        <v>4000</v>
      </c>
      <c r="H11" s="85">
        <v>5000</v>
      </c>
      <c r="I11" s="85">
        <v>6000</v>
      </c>
      <c r="J11" s="86">
        <v>7000</v>
      </c>
      <c r="K11" s="12">
        <f>SUM(C11:J11)</f>
        <v>41000</v>
      </c>
    </row>
    <row r="12" spans="1:11" ht="19.5" thickBot="1" x14ac:dyDescent="0.35">
      <c r="A12" s="107"/>
      <c r="B12" s="103" t="s">
        <v>27</v>
      </c>
      <c r="C12" s="107"/>
      <c r="D12" s="107"/>
      <c r="E12" s="87">
        <v>2000</v>
      </c>
      <c r="F12" s="87">
        <v>3000</v>
      </c>
      <c r="G12" s="87">
        <v>4000</v>
      </c>
      <c r="H12" s="87">
        <v>5000</v>
      </c>
      <c r="I12" s="87">
        <v>6000</v>
      </c>
      <c r="J12" s="88">
        <v>7000</v>
      </c>
      <c r="K12" s="12">
        <f t="shared" ref="K12" si="0">SUM(C12:J12)</f>
        <v>27000</v>
      </c>
    </row>
    <row r="13" spans="1:11" ht="19.5" thickBot="1" x14ac:dyDescent="0.35">
      <c r="A13" s="105" t="s">
        <v>18</v>
      </c>
      <c r="B13" s="71"/>
      <c r="C13" s="72">
        <f>C11</f>
        <v>10000</v>
      </c>
      <c r="D13" s="72">
        <f>D11</f>
        <v>5000</v>
      </c>
      <c r="E13" s="72">
        <f t="shared" ref="C13:J13" si="1">SUM(E11:E12)</f>
        <v>3000</v>
      </c>
      <c r="F13" s="72">
        <f t="shared" si="1"/>
        <v>6000</v>
      </c>
      <c r="G13" s="72">
        <f t="shared" si="1"/>
        <v>8000</v>
      </c>
      <c r="H13" s="72">
        <f t="shared" si="1"/>
        <v>10000</v>
      </c>
      <c r="I13" s="72">
        <f t="shared" si="1"/>
        <v>12000</v>
      </c>
      <c r="J13" s="73">
        <f t="shared" si="1"/>
        <v>14000</v>
      </c>
      <c r="K13" s="74">
        <f t="shared" ref="K13" si="2">SUM(C13:J13)</f>
        <v>68000</v>
      </c>
    </row>
    <row r="14" spans="1:11" ht="18.75" x14ac:dyDescent="0.3">
      <c r="A14" s="61"/>
      <c r="B14" s="76"/>
      <c r="C14" s="77"/>
      <c r="D14" s="77"/>
      <c r="E14" s="77"/>
      <c r="F14" s="77"/>
      <c r="G14" s="77"/>
      <c r="H14" s="77"/>
      <c r="I14" s="77"/>
      <c r="J14" s="77"/>
      <c r="K14" s="78"/>
    </row>
    <row r="15" spans="1:11" ht="18.75" x14ac:dyDescent="0.3">
      <c r="A15" s="60"/>
      <c r="B15" s="37"/>
      <c r="C15" s="38"/>
      <c r="D15" s="38"/>
      <c r="E15" s="38"/>
      <c r="F15" s="38"/>
      <c r="G15" s="38"/>
      <c r="H15" s="38"/>
      <c r="I15" s="38"/>
      <c r="J15" s="38"/>
      <c r="K15" s="79"/>
    </row>
    <row r="16" spans="1:11" ht="19.5" thickBot="1" x14ac:dyDescent="0.35">
      <c r="A16" s="80"/>
      <c r="B16" s="28"/>
      <c r="C16" s="29"/>
      <c r="D16" s="29"/>
      <c r="E16" s="29"/>
      <c r="F16" s="29"/>
      <c r="G16" s="29"/>
      <c r="H16" s="29"/>
      <c r="I16" s="29"/>
      <c r="J16" s="29"/>
      <c r="K16" s="81"/>
    </row>
    <row r="17" spans="1:11" ht="24" thickBot="1" x14ac:dyDescent="0.4">
      <c r="A17" s="75" t="s">
        <v>26</v>
      </c>
      <c r="B17" s="30"/>
      <c r="C17" s="31"/>
      <c r="D17" s="31"/>
      <c r="E17" s="31"/>
      <c r="F17" s="31"/>
      <c r="G17" s="31"/>
      <c r="H17" s="31"/>
      <c r="I17" s="31"/>
      <c r="J17" s="31"/>
      <c r="K17" s="32"/>
    </row>
    <row r="18" spans="1:11" s="22" customFormat="1" ht="57" thickBot="1" x14ac:dyDescent="0.3">
      <c r="A18" s="62"/>
      <c r="B18" s="110" t="s">
        <v>15</v>
      </c>
      <c r="C18" s="110" t="s">
        <v>6</v>
      </c>
      <c r="D18" s="110" t="s">
        <v>7</v>
      </c>
      <c r="E18" s="110" t="s">
        <v>8</v>
      </c>
      <c r="F18" s="110" t="s">
        <v>9</v>
      </c>
      <c r="G18" s="110" t="s">
        <v>10</v>
      </c>
      <c r="H18" s="110" t="s">
        <v>11</v>
      </c>
      <c r="I18" s="110" t="s">
        <v>12</v>
      </c>
      <c r="J18" s="110" t="s">
        <v>13</v>
      </c>
      <c r="K18" s="13" t="s">
        <v>14</v>
      </c>
    </row>
    <row r="19" spans="1:11" ht="19.5" thickBot="1" x14ac:dyDescent="0.35">
      <c r="A19" s="106"/>
      <c r="B19" s="114" t="str">
        <f>B11</f>
        <v>a</v>
      </c>
      <c r="C19" s="116">
        <v>-5000</v>
      </c>
      <c r="D19" s="116"/>
      <c r="E19" s="115"/>
      <c r="F19" s="89"/>
      <c r="G19" s="89">
        <v>2500</v>
      </c>
      <c r="H19" s="89"/>
      <c r="I19" s="89"/>
      <c r="J19" s="90"/>
      <c r="K19" s="13">
        <f t="shared" ref="K19:K20" si="3">SUM(C19:J19)</f>
        <v>-2500</v>
      </c>
    </row>
    <row r="20" spans="1:11" ht="19.5" thickBot="1" x14ac:dyDescent="0.35">
      <c r="A20" s="107"/>
      <c r="B20" s="25" t="str">
        <f>B12</f>
        <v>a</v>
      </c>
      <c r="C20" s="107"/>
      <c r="D20" s="107"/>
      <c r="E20" s="91">
        <v>-500</v>
      </c>
      <c r="F20" s="91">
        <v>500</v>
      </c>
      <c r="G20" s="91">
        <v>2500</v>
      </c>
      <c r="H20" s="91"/>
      <c r="I20" s="91"/>
      <c r="J20" s="92"/>
      <c r="K20" s="13">
        <f t="shared" si="3"/>
        <v>2500</v>
      </c>
    </row>
    <row r="21" spans="1:11" ht="19.5" thickBot="1" x14ac:dyDescent="0.35">
      <c r="A21" s="63" t="s">
        <v>19</v>
      </c>
      <c r="B21" s="33"/>
      <c r="C21" s="82">
        <f>C19</f>
        <v>-5000</v>
      </c>
      <c r="D21" s="82">
        <f>D19</f>
        <v>0</v>
      </c>
      <c r="E21" s="82">
        <f t="shared" ref="C21:J21" si="4">SUM(E19:E20)</f>
        <v>-500</v>
      </c>
      <c r="F21" s="82">
        <f t="shared" si="4"/>
        <v>500</v>
      </c>
      <c r="G21" s="82">
        <f t="shared" si="4"/>
        <v>5000</v>
      </c>
      <c r="H21" s="82">
        <f t="shared" si="4"/>
        <v>0</v>
      </c>
      <c r="I21" s="82">
        <f t="shared" si="4"/>
        <v>0</v>
      </c>
      <c r="J21" s="83">
        <f t="shared" si="4"/>
        <v>0</v>
      </c>
      <c r="K21" s="84">
        <f t="shared" ref="K21" si="5">SUM(C21:J21)</f>
        <v>0</v>
      </c>
    </row>
    <row r="22" spans="1:11" ht="18.75" x14ac:dyDescent="0.3">
      <c r="A22" s="64"/>
      <c r="B22" s="34"/>
      <c r="C22" s="35"/>
      <c r="D22" s="35"/>
      <c r="E22" s="35"/>
      <c r="F22" s="35"/>
      <c r="G22" s="35"/>
      <c r="H22" s="35"/>
      <c r="I22" s="35"/>
      <c r="J22" s="35"/>
      <c r="K22" s="36"/>
    </row>
    <row r="23" spans="1:11" ht="19.5" thickBot="1" x14ac:dyDescent="0.35">
      <c r="A23" s="60"/>
      <c r="B23" s="37"/>
      <c r="C23" s="38"/>
      <c r="D23" s="38"/>
      <c r="E23" s="38"/>
      <c r="F23" s="38"/>
      <c r="G23" s="38"/>
      <c r="H23" s="38"/>
      <c r="I23" s="38"/>
      <c r="J23" s="38"/>
      <c r="K23" s="36"/>
    </row>
    <row r="24" spans="1:11" ht="24" thickBot="1" x14ac:dyDescent="0.4">
      <c r="A24" s="59" t="s">
        <v>20</v>
      </c>
      <c r="B24" s="21"/>
      <c r="C24" s="38"/>
      <c r="D24" s="38"/>
      <c r="E24" s="38"/>
      <c r="F24" s="38"/>
      <c r="G24" s="38"/>
      <c r="H24" s="38"/>
      <c r="I24" s="38"/>
      <c r="J24" s="38"/>
      <c r="K24" s="36"/>
    </row>
    <row r="25" spans="1:11" s="22" customFormat="1" ht="57" thickBot="1" x14ac:dyDescent="0.3">
      <c r="A25" s="65"/>
      <c r="B25" s="109" t="s">
        <v>15</v>
      </c>
      <c r="C25" s="109" t="s">
        <v>6</v>
      </c>
      <c r="D25" s="109" t="s">
        <v>7</v>
      </c>
      <c r="E25" s="109" t="s">
        <v>8</v>
      </c>
      <c r="F25" s="109" t="s">
        <v>9</v>
      </c>
      <c r="G25" s="109" t="s">
        <v>10</v>
      </c>
      <c r="H25" s="109" t="s">
        <v>11</v>
      </c>
      <c r="I25" s="109" t="s">
        <v>12</v>
      </c>
      <c r="J25" s="109" t="s">
        <v>13</v>
      </c>
      <c r="K25" s="14" t="s">
        <v>14</v>
      </c>
    </row>
    <row r="26" spans="1:11" ht="19.5" thickBot="1" x14ac:dyDescent="0.35">
      <c r="A26" s="106"/>
      <c r="B26" s="114" t="str">
        <f>B11</f>
        <v>a</v>
      </c>
      <c r="C26" s="118">
        <f t="shared" ref="C26:J27" si="6">C11+C19</f>
        <v>5000</v>
      </c>
      <c r="D26" s="118">
        <f t="shared" si="6"/>
        <v>5000</v>
      </c>
      <c r="E26" s="117">
        <f t="shared" si="6"/>
        <v>1000</v>
      </c>
      <c r="F26" s="23">
        <f t="shared" si="6"/>
        <v>3000</v>
      </c>
      <c r="G26" s="23">
        <f t="shared" si="6"/>
        <v>6500</v>
      </c>
      <c r="H26" s="23">
        <f t="shared" si="6"/>
        <v>5000</v>
      </c>
      <c r="I26" s="23">
        <f t="shared" si="6"/>
        <v>6000</v>
      </c>
      <c r="J26" s="24">
        <f t="shared" si="6"/>
        <v>7000</v>
      </c>
      <c r="K26" s="14">
        <f t="shared" ref="K26:K27" si="7">SUM(C26:J26)</f>
        <v>38500</v>
      </c>
    </row>
    <row r="27" spans="1:11" ht="19.5" thickBot="1" x14ac:dyDescent="0.35">
      <c r="A27" s="107"/>
      <c r="B27" s="25" t="str">
        <f>B12</f>
        <v>a</v>
      </c>
      <c r="C27" s="107"/>
      <c r="D27" s="107"/>
      <c r="E27" s="26">
        <f t="shared" si="6"/>
        <v>1500</v>
      </c>
      <c r="F27" s="26">
        <f t="shared" si="6"/>
        <v>3500</v>
      </c>
      <c r="G27" s="26">
        <f t="shared" si="6"/>
        <v>6500</v>
      </c>
      <c r="H27" s="26">
        <f t="shared" si="6"/>
        <v>5000</v>
      </c>
      <c r="I27" s="26">
        <f t="shared" si="6"/>
        <v>6000</v>
      </c>
      <c r="J27" s="27">
        <f t="shared" si="6"/>
        <v>7000</v>
      </c>
      <c r="K27" s="14">
        <f t="shared" si="7"/>
        <v>29500</v>
      </c>
    </row>
    <row r="28" spans="1:11" ht="19.5" thickBot="1" x14ac:dyDescent="0.35">
      <c r="A28" s="57" t="s">
        <v>21</v>
      </c>
      <c r="B28" s="39"/>
      <c r="C28" s="40">
        <f>C26</f>
        <v>5000</v>
      </c>
      <c r="D28" s="40">
        <f>D26</f>
        <v>5000</v>
      </c>
      <c r="E28" s="40">
        <f t="shared" ref="C28:J28" si="8">SUM(E26:E27)</f>
        <v>2500</v>
      </c>
      <c r="F28" s="40">
        <f t="shared" si="8"/>
        <v>6500</v>
      </c>
      <c r="G28" s="40">
        <f t="shared" si="8"/>
        <v>13000</v>
      </c>
      <c r="H28" s="40">
        <f t="shared" si="8"/>
        <v>10000</v>
      </c>
      <c r="I28" s="40">
        <f t="shared" si="8"/>
        <v>12000</v>
      </c>
      <c r="J28" s="41">
        <f t="shared" si="8"/>
        <v>14000</v>
      </c>
      <c r="K28" s="42">
        <f t="shared" ref="K28" si="9">SUM(C28:J28)</f>
        <v>68000</v>
      </c>
    </row>
    <row r="29" spans="1:11" ht="19.5" thickBot="1" x14ac:dyDescent="0.35">
      <c r="A29" s="66"/>
      <c r="B29" s="28"/>
      <c r="C29" s="28"/>
      <c r="D29" s="28"/>
      <c r="E29" s="28"/>
      <c r="F29" s="28"/>
      <c r="G29" s="28"/>
      <c r="H29" s="28"/>
      <c r="I29" s="28"/>
      <c r="J29" s="28"/>
      <c r="K29" s="42" t="str">
        <f>IF(K28=C8,"Validated","Out of Balance")</f>
        <v>Validated</v>
      </c>
    </row>
    <row r="30" spans="1:11" x14ac:dyDescent="0.25">
      <c r="A30" s="67"/>
    </row>
    <row r="31" spans="1:11" x14ac:dyDescent="0.25">
      <c r="A31" s="67"/>
      <c r="K31" s="108" t="s">
        <v>29</v>
      </c>
    </row>
  </sheetData>
  <sheetProtection algorithmName="SHA-512" hashValue="EpC8SYDKWbojD+44IOabQcEV1FQGy5TH7zjuiz7MTtOr3Gt1liiHX+0An99SKlN7aoF5zT3K9D+QMZrHzyrnTg==" saltValue="KUpjyRRbzQzbhzMgLlO+kg==" spinCount="100000" sheet="1" objects="1" scenarios="1"/>
  <conditionalFormatting sqref="K28">
    <cfRule type="cellIs" dxfId="7" priority="7" operator="notEqual">
      <formula>$K$13</formula>
    </cfRule>
    <cfRule type="cellIs" dxfId="6" priority="8" operator="equal">
      <formula>$K$13</formula>
    </cfRule>
  </conditionalFormatting>
  <conditionalFormatting sqref="K13">
    <cfRule type="cellIs" dxfId="5" priority="6" operator="equal">
      <formula>$C$8</formula>
    </cfRule>
  </conditionalFormatting>
  <conditionalFormatting sqref="K21">
    <cfRule type="cellIs" dxfId="4" priority="4" operator="notEqual">
      <formula>0</formula>
    </cfRule>
    <cfRule type="cellIs" dxfId="3" priority="5" operator="equal">
      <formula>0</formula>
    </cfRule>
  </conditionalFormatting>
  <conditionalFormatting sqref="K29">
    <cfRule type="cellIs" dxfId="2" priority="2" operator="equal">
      <formula>"Out of Balance"</formula>
    </cfRule>
    <cfRule type="cellIs" dxfId="1" priority="3" operator="equal">
      <formula>"Validated"</formula>
    </cfRule>
  </conditionalFormatting>
  <conditionalFormatting sqref="C8">
    <cfRule type="cellIs" dxfId="0" priority="1" operator="equal">
      <formula>$K$13</formula>
    </cfRule>
  </conditionalFormatting>
  <printOptions horizontalCentered="1"/>
  <pageMargins left="0.25" right="0.25" top="0.25" bottom="0.25" header="0" footer="0"/>
  <pageSetup paperSize="5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Sheet1!$B$2:$B$13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Budget Revision New</vt:lpstr>
      <vt:lpstr>'Budget Revision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LACAP</dc:creator>
  <cp:lastModifiedBy>Mitchel Chauvin</cp:lastModifiedBy>
  <cp:lastPrinted>2025-10-01T20:11:35Z</cp:lastPrinted>
  <dcterms:created xsi:type="dcterms:W3CDTF">2011-02-18T14:56:14Z</dcterms:created>
  <dcterms:modified xsi:type="dcterms:W3CDTF">2025-10-06T17:24:45Z</dcterms:modified>
</cp:coreProperties>
</file>