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omebuyerEducation\2024\"/>
    </mc:Choice>
  </mc:AlternateContent>
  <bookViews>
    <workbookView xWindow="0" yWindow="0" windowWidth="24000" windowHeight="9600"/>
  </bookViews>
  <sheets>
    <sheet name="Agency, Director and PO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<sst xmlns="http://schemas.openxmlformats.org/spreadsheetml/2006/main" count="170" uniqueCount="139">
  <si>
    <t>City</t>
  </si>
  <si>
    <t>State</t>
  </si>
  <si>
    <t>Zip</t>
  </si>
  <si>
    <t>LA</t>
  </si>
  <si>
    <t>Sub-Grantee Agency Name</t>
  </si>
  <si>
    <t>Agency Address</t>
  </si>
  <si>
    <t xml:space="preserve">Chief Contact       First Name </t>
  </si>
  <si>
    <t>Chief Contact       Last Name</t>
  </si>
  <si>
    <t>Chief Contact                 Email</t>
  </si>
  <si>
    <t>2415 Quail Drive</t>
  </si>
  <si>
    <t>Baton Rouge</t>
  </si>
  <si>
    <t>225-763-8700</t>
  </si>
  <si>
    <t xml:space="preserve">Sonja </t>
  </si>
  <si>
    <t>Smith</t>
  </si>
  <si>
    <t>ssmith@lhc.la.gov</t>
  </si>
  <si>
    <t>New Orleans</t>
  </si>
  <si>
    <t>Johnson</t>
  </si>
  <si>
    <t>935 Eatman Street</t>
  </si>
  <si>
    <t>Bossier City</t>
  </si>
  <si>
    <t>318-741-5941</t>
  </si>
  <si>
    <t>Yvonne</t>
  </si>
  <si>
    <t>Bartley</t>
  </si>
  <si>
    <t>ybartley@m-cdc.org</t>
  </si>
  <si>
    <t>3831 Hamburg St</t>
  </si>
  <si>
    <t>Wilbert</t>
  </si>
  <si>
    <t>Thomas, Sr.</t>
  </si>
  <si>
    <t>wthomasceo1@aol.com</t>
  </si>
  <si>
    <t>Deborah</t>
  </si>
  <si>
    <t>Davenport</t>
  </si>
  <si>
    <t>deborahreap@gmail.com</t>
  </si>
  <si>
    <t>Desire Community Housing Corporation</t>
  </si>
  <si>
    <t>501 ST JOHN ST</t>
  </si>
  <si>
    <t>LAFAYETTE</t>
  </si>
  <si>
    <t>Harris</t>
  </si>
  <si>
    <t>mharris@smilecaa.org</t>
  </si>
  <si>
    <t>Alexandria</t>
  </si>
  <si>
    <t xml:space="preserve">Crowley </t>
  </si>
  <si>
    <t xml:space="preserve">Sharon </t>
  </si>
  <si>
    <t xml:space="preserve">Clement </t>
  </si>
  <si>
    <t xml:space="preserve">sclement@assistagency.org </t>
  </si>
  <si>
    <t>P O Box 518</t>
  </si>
  <si>
    <t>Gonzales</t>
  </si>
  <si>
    <t>Patrena</t>
  </si>
  <si>
    <t>Ester</t>
  </si>
  <si>
    <t>ihba09@yahoo.com</t>
  </si>
  <si>
    <t xml:space="preserve">419 North 19th St </t>
  </si>
  <si>
    <t xml:space="preserve">Baton Rouge </t>
  </si>
  <si>
    <t>225-346-1000</t>
  </si>
  <si>
    <t xml:space="preserve">Rayna </t>
  </si>
  <si>
    <t xml:space="preserve">Winnfield </t>
  </si>
  <si>
    <t>rayna@midcityredevelopment.org</t>
  </si>
  <si>
    <t>Louisiana Housing Corporation - Counseling Branch</t>
  </si>
  <si>
    <t>Assist</t>
  </si>
  <si>
    <t>Desire</t>
  </si>
  <si>
    <t>Integrity</t>
  </si>
  <si>
    <t>LHC - Branch</t>
  </si>
  <si>
    <t>MCRA</t>
  </si>
  <si>
    <t>MCDC</t>
  </si>
  <si>
    <t>SMILE</t>
  </si>
  <si>
    <t xml:space="preserve">Multi-Cultural Development Center </t>
  </si>
  <si>
    <t>ST MARTIN, IBERIA, LAFAYETTE COMMUNITY ACTION AGENCY</t>
  </si>
  <si>
    <t>Marcus</t>
  </si>
  <si>
    <t>Sub-Grantee Abbreviation</t>
  </si>
  <si>
    <t xml:space="preserve">ASSIST Agency Incorporation </t>
  </si>
  <si>
    <t>Integrity Homebuyers Association, Incorporation</t>
  </si>
  <si>
    <t>Louisiana Fair Housing Action Center, Incorporation</t>
  </si>
  <si>
    <t>Mid City Redevelopment Alliance, Incorporation</t>
  </si>
  <si>
    <t>LA Fair</t>
  </si>
  <si>
    <t>225-644-6705</t>
  </si>
  <si>
    <t>1340 Poydras Street, Suite 710</t>
  </si>
  <si>
    <t>504-596.2100</t>
  </si>
  <si>
    <t>Giazzlyn</t>
  </si>
  <si>
    <t>Duncan</t>
  </si>
  <si>
    <t>gduncan@lafairhousing.org</t>
  </si>
  <si>
    <t>Director First Name</t>
  </si>
  <si>
    <t>Brenda</t>
  </si>
  <si>
    <t>Evans</t>
  </si>
  <si>
    <t xml:space="preserve">Executive Director Email </t>
  </si>
  <si>
    <t>Director Last Name</t>
  </si>
  <si>
    <t>Contact Phone Number</t>
  </si>
  <si>
    <t>Neighborhood Development Foundation</t>
  </si>
  <si>
    <t>NDF</t>
  </si>
  <si>
    <t>1429 South Rampart Street</t>
  </si>
  <si>
    <t>504-488-0155</t>
  </si>
  <si>
    <t>Fred</t>
  </si>
  <si>
    <t>fredj@ndf-neworleans.org</t>
  </si>
  <si>
    <t>Patricia</t>
  </si>
  <si>
    <t>Fortenberry</t>
  </si>
  <si>
    <t>patriciaf@ndf-neworleans.org</t>
  </si>
  <si>
    <t>Craig A.</t>
  </si>
  <si>
    <t>Mathews</t>
  </si>
  <si>
    <t>337-788-7551 x 127</t>
  </si>
  <si>
    <t>504-416-4065</t>
  </si>
  <si>
    <t>337-234-3272 x 223</t>
  </si>
  <si>
    <t>camathews@smilecaa.org</t>
  </si>
  <si>
    <t>225 N Ave C</t>
  </si>
  <si>
    <t>Shervisa</t>
  </si>
  <si>
    <t>Sullivan</t>
  </si>
  <si>
    <t>shervisa@midcityredevelopment.org</t>
  </si>
  <si>
    <t>madison.poche@highlandcenter.org</t>
  </si>
  <si>
    <t>Highland</t>
  </si>
  <si>
    <t>520 Olive St</t>
  </si>
  <si>
    <t>Shreveport</t>
  </si>
  <si>
    <t>318-673-8440</t>
  </si>
  <si>
    <t>Madison</t>
  </si>
  <si>
    <t>Poche</t>
  </si>
  <si>
    <t>Jarcelet</t>
  </si>
  <si>
    <t>jarcelet@highlandcenter.org</t>
  </si>
  <si>
    <t>Jeff</t>
  </si>
  <si>
    <t>CENLA Community Action Committee</t>
  </si>
  <si>
    <t>318-314-3480 x 26</t>
  </si>
  <si>
    <t>St Mary Community Action Agency</t>
  </si>
  <si>
    <t>337-828-5703</t>
  </si>
  <si>
    <t>The Highland Center</t>
  </si>
  <si>
    <t>CENLA</t>
  </si>
  <si>
    <t>2011 MacArthur Dr, Bldg 1</t>
  </si>
  <si>
    <t>Pamela</t>
  </si>
  <si>
    <t>Ballott</t>
  </si>
  <si>
    <t>pballott@cenlacac.org</t>
  </si>
  <si>
    <t>St Mary</t>
  </si>
  <si>
    <t>1407 Barrow St</t>
  </si>
  <si>
    <t>Franklin</t>
  </si>
  <si>
    <t>Almetra</t>
  </si>
  <si>
    <t>afrank6333@aol.com</t>
  </si>
  <si>
    <t>Beverly</t>
  </si>
  <si>
    <t>jeffgbeverly@stmarycaa.org</t>
  </si>
  <si>
    <t>PO Box 1404 Crowley 70527</t>
  </si>
  <si>
    <t>FY 2024 Comprehensive Housing Counseling Program</t>
  </si>
  <si>
    <t>Tronda</t>
  </si>
  <si>
    <t>Glodd</t>
  </si>
  <si>
    <t>tglodd@assistagency.org</t>
  </si>
  <si>
    <t>Ameca</t>
  </si>
  <si>
    <t>Reali</t>
  </si>
  <si>
    <t>areali@lafairhousing.org</t>
  </si>
  <si>
    <t>LHC - Admin</t>
  </si>
  <si>
    <t>Admin</t>
  </si>
  <si>
    <t>bevans@la.lhc.gov</t>
  </si>
  <si>
    <t>FY 2024 MSI Initiative</t>
  </si>
  <si>
    <t>FY 2024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</si>
</sst>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[&lt;=9999999]###\-####;\(###&quot;) &quot;###\-####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i/>
      <sz val="11"/>
      <color indexed="8"/>
      <name val="Tahoma"/>
      <family val="2"/>
    </font>
    <font>
      <sz val="11"/>
      <color rgb="FF000000"/>
      <name val="Tahoma"/>
      <family val="2"/>
      <charset val="1"/>
    </font>
    <font>
      <u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Border="0" applyProtection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168" fontId="7" fillId="0" borderId="1" xfId="2" applyNumberFormat="1" applyFont="1" applyBorder="1" applyAlignment="1">
      <alignment horizontal="left" vertical="center" wrapText="1"/>
    </xf>
    <xf numFmtId="168" fontId="12" fillId="0" borderId="2" xfId="0" applyNumberFormat="1" applyFont="1" applyBorder="1" applyAlignment="1">
      <alignment horizontal="left" vertical="center" wrapText="1"/>
    </xf>
    <xf numFmtId="49" fontId="2" fillId="0" borderId="1" xfId="1" applyNumberFormat="1" applyBorder="1" applyAlignment="1" applyProtection="1">
      <alignment horizontal="center" vertical="center" wrapText="1"/>
    </xf>
    <xf numFmtId="168" fontId="0" fillId="0" borderId="0" xfId="0" applyNumberFormat="1"/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1828800</xdr:colOff>
      <xdr:row>1</xdr:row>
      <xdr:rowOff>171450</xdr:rowOff>
    </xdr:to>
    <xdr:pic>
      <xdr:nvPicPr>
        <xdr:cNvPr id="9" name="Picture 8" descr="LHC-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552575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hba09@yahoo.com" TargetMode="External"/><Relationship Id="rId13" Type="http://schemas.openxmlformats.org/officeDocument/2006/relationships/hyperlink" Target="mailto:fredj@ndf-neworleans.org" TargetMode="External"/><Relationship Id="rId18" Type="http://schemas.openxmlformats.org/officeDocument/2006/relationships/hyperlink" Target="mailto:jeffgbeverly@stmarycaa.org" TargetMode="External"/><Relationship Id="rId3" Type="http://schemas.openxmlformats.org/officeDocument/2006/relationships/hyperlink" Target="mailto:wthomasceo1@aol.com" TargetMode="External"/><Relationship Id="rId21" Type="http://schemas.openxmlformats.org/officeDocument/2006/relationships/hyperlink" Target="mailto:pballott@cenlacac.org" TargetMode="External"/><Relationship Id="rId7" Type="http://schemas.openxmlformats.org/officeDocument/2006/relationships/hyperlink" Target="mailto:sclement@assistagency.org" TargetMode="External"/><Relationship Id="rId12" Type="http://schemas.openxmlformats.org/officeDocument/2006/relationships/hyperlink" Target="mailto:bevans@la.lhc.gov" TargetMode="External"/><Relationship Id="rId17" Type="http://schemas.openxmlformats.org/officeDocument/2006/relationships/hyperlink" Target="mailto:afrank6333@aol.com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ybartley@m-cdc.org" TargetMode="External"/><Relationship Id="rId16" Type="http://schemas.openxmlformats.org/officeDocument/2006/relationships/hyperlink" Target="mailto:pballott@cenlacac.org" TargetMode="External"/><Relationship Id="rId20" Type="http://schemas.openxmlformats.org/officeDocument/2006/relationships/hyperlink" Target="mailto:jarcelet@highlandcenter.org" TargetMode="External"/><Relationship Id="rId1" Type="http://schemas.openxmlformats.org/officeDocument/2006/relationships/hyperlink" Target="mailto:ybartley@m-cdc.org" TargetMode="External"/><Relationship Id="rId6" Type="http://schemas.openxmlformats.org/officeDocument/2006/relationships/hyperlink" Target="mailto:mharris@smilecaa.org" TargetMode="External"/><Relationship Id="rId11" Type="http://schemas.openxmlformats.org/officeDocument/2006/relationships/hyperlink" Target="mailto:areali@lafairhousing.or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camathews@smilecaa.org" TargetMode="External"/><Relationship Id="rId15" Type="http://schemas.openxmlformats.org/officeDocument/2006/relationships/hyperlink" Target="mailto:tglodd@assistagency.org" TargetMode="External"/><Relationship Id="rId23" Type="http://schemas.openxmlformats.org/officeDocument/2006/relationships/hyperlink" Target="mailto:bevans@la.lhc.gov" TargetMode="External"/><Relationship Id="rId10" Type="http://schemas.openxmlformats.org/officeDocument/2006/relationships/hyperlink" Target="mailto:rayna@midcityredevelopment.org" TargetMode="External"/><Relationship Id="rId19" Type="http://schemas.openxmlformats.org/officeDocument/2006/relationships/hyperlink" Target="mailto:madison.poche@highlandcenter.org" TargetMode="External"/><Relationship Id="rId4" Type="http://schemas.openxmlformats.org/officeDocument/2006/relationships/hyperlink" Target="mailto:deborahreap@gmail.com" TargetMode="External"/><Relationship Id="rId9" Type="http://schemas.openxmlformats.org/officeDocument/2006/relationships/hyperlink" Target="mailto:shervisa@midcityredevelopment.org" TargetMode="External"/><Relationship Id="rId14" Type="http://schemas.openxmlformats.org/officeDocument/2006/relationships/hyperlink" Target="mailto:patriciaf@ndf-neworleans.org" TargetMode="External"/><Relationship Id="rId22" Type="http://schemas.openxmlformats.org/officeDocument/2006/relationships/hyperlink" Target="mailto:ihba09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A3" zoomScale="150" zoomScaleNormal="150" workbookViewId="0">
      <selection activeCell="C17" sqref="C17"/>
    </sheetView>
  </sheetViews>
  <sheetFormatPr defaultRowHeight="15" x14ac:dyDescent="0.25"/>
  <cols>
    <col min="1" max="1" width="4.140625" style="4" customWidth="1"/>
    <col min="2" max="2" width="49.85546875" customWidth="1"/>
    <col min="3" max="3" width="26.5703125" style="4" customWidth="1"/>
    <col min="4" max="4" width="25.85546875" style="4" customWidth="1"/>
    <col min="5" max="5" width="15.7109375" style="4" customWidth="1"/>
    <col min="6" max="6" width="20.5703125" style="5" customWidth="1"/>
    <col min="7" max="7" width="12.140625" customWidth="1"/>
    <col min="8" max="8" width="6.42578125" customWidth="1"/>
    <col min="9" max="9" width="8.5703125" customWidth="1"/>
    <col min="10" max="10" width="28.42578125" customWidth="1"/>
    <col min="11" max="11" width="14.7109375" style="3" customWidth="1"/>
    <col min="12" max="12" width="14.5703125" customWidth="1"/>
    <col min="13" max="13" width="33.85546875" customWidth="1"/>
    <col min="14" max="14" width="16.85546875" customWidth="1"/>
    <col min="15" max="15" width="14.5703125" customWidth="1"/>
    <col min="16" max="16" width="27.42578125" customWidth="1"/>
  </cols>
  <sheetData>
    <row r="1" spans="1:17" x14ac:dyDescent="0.25">
      <c r="B1" s="1"/>
      <c r="C1" s="1"/>
      <c r="D1" s="1"/>
      <c r="E1" s="1"/>
      <c r="F1" s="24" t="s">
        <v>127</v>
      </c>
      <c r="G1" s="25"/>
      <c r="H1" s="25"/>
      <c r="I1" s="25"/>
      <c r="J1" s="24"/>
      <c r="K1" s="2"/>
      <c r="L1" s="25"/>
      <c r="M1" s="25"/>
      <c r="N1" s="25"/>
      <c r="O1" s="25"/>
      <c r="P1" s="1"/>
    </row>
    <row r="2" spans="1:17" s="6" customFormat="1" ht="42.75" x14ac:dyDescent="0.25">
      <c r="B2" s="26" t="s">
        <v>4</v>
      </c>
      <c r="C2" s="26" t="s">
        <v>138</v>
      </c>
      <c r="D2" s="26" t="s">
        <v>137</v>
      </c>
      <c r="E2" s="26" t="s">
        <v>62</v>
      </c>
      <c r="F2" s="27" t="s">
        <v>5</v>
      </c>
      <c r="G2" s="27" t="s">
        <v>0</v>
      </c>
      <c r="H2" s="26" t="s">
        <v>1</v>
      </c>
      <c r="I2" s="27" t="s">
        <v>2</v>
      </c>
      <c r="J2" s="28" t="s">
        <v>79</v>
      </c>
      <c r="K2" s="27" t="s">
        <v>74</v>
      </c>
      <c r="L2" s="27" t="s">
        <v>78</v>
      </c>
      <c r="M2" s="27" t="s">
        <v>77</v>
      </c>
      <c r="N2" s="27" t="s">
        <v>6</v>
      </c>
      <c r="O2" s="27" t="s">
        <v>7</v>
      </c>
      <c r="P2" s="29" t="s">
        <v>8</v>
      </c>
    </row>
    <row r="3" spans="1:17" s="6" customFormat="1" ht="15.75" x14ac:dyDescent="0.25">
      <c r="A3" s="8"/>
      <c r="B3" s="9" t="s">
        <v>63</v>
      </c>
      <c r="C3" s="50">
        <v>6223.76</v>
      </c>
      <c r="D3" s="50">
        <v>0</v>
      </c>
      <c r="E3" s="10" t="s">
        <v>52</v>
      </c>
      <c r="F3" s="11" t="s">
        <v>95</v>
      </c>
      <c r="G3" s="11" t="s">
        <v>36</v>
      </c>
      <c r="H3" s="12" t="s">
        <v>3</v>
      </c>
      <c r="I3" s="12">
        <v>70526</v>
      </c>
      <c r="J3" s="13" t="s">
        <v>91</v>
      </c>
      <c r="K3" s="30" t="s">
        <v>37</v>
      </c>
      <c r="L3" s="12" t="s">
        <v>38</v>
      </c>
      <c r="M3" s="31" t="s">
        <v>39</v>
      </c>
      <c r="N3" s="12" t="s">
        <v>128</v>
      </c>
      <c r="O3" s="12" t="s">
        <v>129</v>
      </c>
      <c r="P3" s="49" t="s">
        <v>130</v>
      </c>
      <c r="Q3" s="6" t="s">
        <v>126</v>
      </c>
    </row>
    <row r="4" spans="1:17" s="6" customFormat="1" ht="28.5" x14ac:dyDescent="0.25">
      <c r="A4" s="8"/>
      <c r="B4" s="9" t="s">
        <v>109</v>
      </c>
      <c r="C4" s="50">
        <v>9528.32</v>
      </c>
      <c r="D4" s="50">
        <v>0</v>
      </c>
      <c r="E4" s="10" t="s">
        <v>114</v>
      </c>
      <c r="F4" s="11" t="s">
        <v>115</v>
      </c>
      <c r="G4" s="11" t="s">
        <v>35</v>
      </c>
      <c r="H4" s="12" t="s">
        <v>3</v>
      </c>
      <c r="I4" s="12">
        <v>71301</v>
      </c>
      <c r="J4" s="13" t="s">
        <v>110</v>
      </c>
      <c r="K4" s="30" t="s">
        <v>116</v>
      </c>
      <c r="L4" s="12" t="s">
        <v>117</v>
      </c>
      <c r="M4" s="31" t="s">
        <v>118</v>
      </c>
      <c r="N4" s="12" t="s">
        <v>116</v>
      </c>
      <c r="O4" s="12" t="s">
        <v>117</v>
      </c>
      <c r="P4" s="32" t="s">
        <v>118</v>
      </c>
    </row>
    <row r="5" spans="1:17" s="6" customFormat="1" ht="28.5" x14ac:dyDescent="0.25">
      <c r="A5" s="8"/>
      <c r="B5" s="14" t="s">
        <v>30</v>
      </c>
      <c r="C5" s="51">
        <v>27821.42</v>
      </c>
      <c r="D5" s="51">
        <v>0</v>
      </c>
      <c r="E5" s="15" t="s">
        <v>53</v>
      </c>
      <c r="F5" s="16" t="s">
        <v>23</v>
      </c>
      <c r="G5" s="16" t="s">
        <v>15</v>
      </c>
      <c r="H5" s="17" t="s">
        <v>3</v>
      </c>
      <c r="I5" s="17">
        <v>70122</v>
      </c>
      <c r="J5" s="18" t="s">
        <v>92</v>
      </c>
      <c r="K5" s="33" t="s">
        <v>24</v>
      </c>
      <c r="L5" s="34" t="s">
        <v>25</v>
      </c>
      <c r="M5" s="31" t="s">
        <v>26</v>
      </c>
      <c r="N5" s="34" t="s">
        <v>27</v>
      </c>
      <c r="O5" s="34" t="s">
        <v>28</v>
      </c>
      <c r="P5" s="35" t="s">
        <v>29</v>
      </c>
    </row>
    <row r="6" spans="1:17" s="6" customFormat="1" ht="28.5" x14ac:dyDescent="0.25">
      <c r="A6" s="8"/>
      <c r="B6" s="9" t="s">
        <v>64</v>
      </c>
      <c r="C6" s="50">
        <v>58152.56</v>
      </c>
      <c r="D6" s="50">
        <v>10000</v>
      </c>
      <c r="E6" s="10" t="s">
        <v>54</v>
      </c>
      <c r="F6" s="11" t="s">
        <v>40</v>
      </c>
      <c r="G6" s="11" t="s">
        <v>41</v>
      </c>
      <c r="H6" s="12" t="s">
        <v>3</v>
      </c>
      <c r="I6" s="12">
        <v>70707</v>
      </c>
      <c r="J6" s="13" t="s">
        <v>68</v>
      </c>
      <c r="K6" s="30" t="s">
        <v>42</v>
      </c>
      <c r="L6" s="12" t="s">
        <v>43</v>
      </c>
      <c r="M6" s="31" t="s">
        <v>44</v>
      </c>
      <c r="N6" s="12" t="s">
        <v>42</v>
      </c>
      <c r="O6" s="12" t="s">
        <v>43</v>
      </c>
      <c r="P6" s="49" t="s">
        <v>44</v>
      </c>
    </row>
    <row r="7" spans="1:17" s="6" customFormat="1" ht="28.5" x14ac:dyDescent="0.25">
      <c r="A7" s="8"/>
      <c r="B7" s="9" t="s">
        <v>65</v>
      </c>
      <c r="C7" s="50">
        <v>23808.74</v>
      </c>
      <c r="D7" s="50">
        <v>0</v>
      </c>
      <c r="E7" s="10" t="s">
        <v>67</v>
      </c>
      <c r="F7" s="19" t="s">
        <v>69</v>
      </c>
      <c r="G7" s="19" t="s">
        <v>15</v>
      </c>
      <c r="H7" s="19" t="s">
        <v>3</v>
      </c>
      <c r="I7" s="19">
        <v>70112</v>
      </c>
      <c r="J7" s="19" t="s">
        <v>70</v>
      </c>
      <c r="K7" s="19" t="s">
        <v>131</v>
      </c>
      <c r="L7" s="19" t="s">
        <v>132</v>
      </c>
      <c r="M7" s="49" t="s">
        <v>133</v>
      </c>
      <c r="N7" s="19" t="s">
        <v>71</v>
      </c>
      <c r="O7" s="19" t="s">
        <v>72</v>
      </c>
      <c r="P7" s="32" t="s">
        <v>73</v>
      </c>
    </row>
    <row r="8" spans="1:17" s="6" customFormat="1" ht="28.5" x14ac:dyDescent="0.25">
      <c r="A8" s="8"/>
      <c r="B8" s="9" t="s">
        <v>134</v>
      </c>
      <c r="C8" s="50">
        <v>43568.72</v>
      </c>
      <c r="D8" s="50">
        <v>7950</v>
      </c>
      <c r="E8" s="10" t="s">
        <v>135</v>
      </c>
      <c r="F8" s="19" t="s">
        <v>9</v>
      </c>
      <c r="G8" s="19" t="s">
        <v>10</v>
      </c>
      <c r="H8" s="19" t="s">
        <v>3</v>
      </c>
      <c r="I8" s="19">
        <v>70808</v>
      </c>
      <c r="J8" s="19" t="s">
        <v>11</v>
      </c>
      <c r="K8" s="19" t="s">
        <v>75</v>
      </c>
      <c r="L8" s="19" t="s">
        <v>76</v>
      </c>
      <c r="M8" s="49" t="s">
        <v>136</v>
      </c>
      <c r="N8" s="19"/>
      <c r="O8" s="19"/>
      <c r="P8" s="32"/>
    </row>
    <row r="9" spans="1:17" s="7" customFormat="1" ht="28.5" x14ac:dyDescent="0.25">
      <c r="A9" s="8"/>
      <c r="B9" s="9" t="s">
        <v>51</v>
      </c>
      <c r="C9" s="50">
        <v>66402.16</v>
      </c>
      <c r="D9" s="50">
        <v>12050</v>
      </c>
      <c r="E9" s="10" t="s">
        <v>55</v>
      </c>
      <c r="F9" s="10" t="s">
        <v>9</v>
      </c>
      <c r="G9" s="10" t="s">
        <v>10</v>
      </c>
      <c r="H9" s="20" t="s">
        <v>3</v>
      </c>
      <c r="I9" s="20">
        <v>70808</v>
      </c>
      <c r="J9" s="21" t="s">
        <v>11</v>
      </c>
      <c r="K9" s="36" t="s">
        <v>75</v>
      </c>
      <c r="L9" s="20" t="s">
        <v>76</v>
      </c>
      <c r="M9" s="53" t="s">
        <v>136</v>
      </c>
      <c r="N9" s="20" t="s">
        <v>12</v>
      </c>
      <c r="O9" s="20" t="s">
        <v>13</v>
      </c>
      <c r="P9" s="32" t="s">
        <v>14</v>
      </c>
    </row>
    <row r="10" spans="1:17" s="7" customFormat="1" ht="30" x14ac:dyDescent="0.25">
      <c r="A10" s="8"/>
      <c r="B10" s="9" t="s">
        <v>66</v>
      </c>
      <c r="C10" s="50">
        <v>102174.02</v>
      </c>
      <c r="D10" s="50">
        <v>20000</v>
      </c>
      <c r="E10" s="10" t="s">
        <v>56</v>
      </c>
      <c r="F10" s="11" t="s">
        <v>45</v>
      </c>
      <c r="G10" s="11" t="s">
        <v>46</v>
      </c>
      <c r="H10" s="12" t="s">
        <v>3</v>
      </c>
      <c r="I10" s="12">
        <v>70802</v>
      </c>
      <c r="J10" s="13" t="s">
        <v>47</v>
      </c>
      <c r="K10" s="30" t="s">
        <v>96</v>
      </c>
      <c r="L10" s="12" t="s">
        <v>97</v>
      </c>
      <c r="M10" s="31" t="s">
        <v>98</v>
      </c>
      <c r="N10" s="12" t="s">
        <v>48</v>
      </c>
      <c r="O10" s="12" t="s">
        <v>49</v>
      </c>
      <c r="P10" s="32" t="s">
        <v>50</v>
      </c>
    </row>
    <row r="11" spans="1:17" s="7" customFormat="1" ht="15.75" x14ac:dyDescent="0.25">
      <c r="A11" s="8"/>
      <c r="B11" s="9" t="s">
        <v>59</v>
      </c>
      <c r="C11" s="50">
        <v>55674.14</v>
      </c>
      <c r="D11" s="50">
        <v>0</v>
      </c>
      <c r="E11" s="10" t="s">
        <v>57</v>
      </c>
      <c r="F11" s="11" t="s">
        <v>17</v>
      </c>
      <c r="G11" s="11" t="s">
        <v>18</v>
      </c>
      <c r="H11" s="12" t="s">
        <v>3</v>
      </c>
      <c r="I11" s="12">
        <v>71111</v>
      </c>
      <c r="J11" s="13" t="s">
        <v>19</v>
      </c>
      <c r="K11" s="30" t="s">
        <v>20</v>
      </c>
      <c r="L11" s="12" t="s">
        <v>21</v>
      </c>
      <c r="M11" s="31" t="s">
        <v>22</v>
      </c>
      <c r="N11" s="12" t="s">
        <v>20</v>
      </c>
      <c r="O11" s="12" t="s">
        <v>21</v>
      </c>
      <c r="P11" s="32" t="s">
        <v>22</v>
      </c>
    </row>
    <row r="12" spans="1:17" s="7" customFormat="1" ht="30" x14ac:dyDescent="0.25">
      <c r="A12" s="8"/>
      <c r="B12" s="9" t="s">
        <v>80</v>
      </c>
      <c r="C12" s="50">
        <v>101465.9</v>
      </c>
      <c r="D12" s="50">
        <v>0</v>
      </c>
      <c r="E12" s="10" t="s">
        <v>81</v>
      </c>
      <c r="F12" s="11" t="s">
        <v>82</v>
      </c>
      <c r="G12" s="11" t="s">
        <v>15</v>
      </c>
      <c r="H12" s="12" t="s">
        <v>3</v>
      </c>
      <c r="I12" s="12">
        <v>70113</v>
      </c>
      <c r="J12" s="13" t="s">
        <v>83</v>
      </c>
      <c r="K12" s="30" t="s">
        <v>84</v>
      </c>
      <c r="L12" s="12" t="s">
        <v>16</v>
      </c>
      <c r="M12" s="37" t="s">
        <v>85</v>
      </c>
      <c r="N12" s="12" t="s">
        <v>86</v>
      </c>
      <c r="O12" s="12" t="s">
        <v>87</v>
      </c>
      <c r="P12" s="32" t="s">
        <v>88</v>
      </c>
    </row>
    <row r="13" spans="1:17" s="6" customFormat="1" ht="28.5" x14ac:dyDescent="0.25">
      <c r="A13" s="8"/>
      <c r="B13" s="9" t="s">
        <v>60</v>
      </c>
      <c r="C13" s="50">
        <v>17199.62</v>
      </c>
      <c r="D13" s="50">
        <v>0</v>
      </c>
      <c r="E13" s="10" t="s">
        <v>58</v>
      </c>
      <c r="F13" s="11" t="s">
        <v>31</v>
      </c>
      <c r="G13" s="11" t="s">
        <v>32</v>
      </c>
      <c r="H13" s="12" t="s">
        <v>3</v>
      </c>
      <c r="I13" s="12">
        <v>70501</v>
      </c>
      <c r="J13" s="13" t="s">
        <v>93</v>
      </c>
      <c r="K13" s="30" t="s">
        <v>89</v>
      </c>
      <c r="L13" s="12" t="s">
        <v>90</v>
      </c>
      <c r="M13" s="31" t="s">
        <v>94</v>
      </c>
      <c r="N13" s="12" t="s">
        <v>61</v>
      </c>
      <c r="O13" s="12" t="s">
        <v>33</v>
      </c>
      <c r="P13" s="32" t="s">
        <v>34</v>
      </c>
    </row>
    <row r="14" spans="1:17" x14ac:dyDescent="0.25">
      <c r="A14" s="22"/>
      <c r="B14" s="41" t="s">
        <v>111</v>
      </c>
      <c r="C14" s="52">
        <v>9528.32</v>
      </c>
      <c r="D14" s="52">
        <v>0</v>
      </c>
      <c r="E14" s="42" t="s">
        <v>119</v>
      </c>
      <c r="F14" s="42" t="s">
        <v>120</v>
      </c>
      <c r="G14" s="42" t="s">
        <v>121</v>
      </c>
      <c r="H14" s="43" t="s">
        <v>3</v>
      </c>
      <c r="I14" s="43">
        <v>70538</v>
      </c>
      <c r="J14" s="44" t="s">
        <v>112</v>
      </c>
      <c r="K14" s="38" t="s">
        <v>122</v>
      </c>
      <c r="L14" s="25" t="s">
        <v>121</v>
      </c>
      <c r="M14" s="39" t="s">
        <v>123</v>
      </c>
      <c r="N14" s="25" t="s">
        <v>108</v>
      </c>
      <c r="O14" s="25" t="s">
        <v>124</v>
      </c>
      <c r="P14" s="40" t="s">
        <v>125</v>
      </c>
    </row>
    <row r="15" spans="1:17" ht="15.75" x14ac:dyDescent="0.25">
      <c r="A15" s="8"/>
      <c r="B15" s="14" t="s">
        <v>113</v>
      </c>
      <c r="C15" s="51">
        <v>9528.32</v>
      </c>
      <c r="D15" s="51">
        <v>3000</v>
      </c>
      <c r="E15" s="23" t="s">
        <v>100</v>
      </c>
      <c r="F15" s="16" t="s">
        <v>101</v>
      </c>
      <c r="G15" s="16" t="s">
        <v>102</v>
      </c>
      <c r="H15" s="17" t="s">
        <v>3</v>
      </c>
      <c r="I15" s="17">
        <v>71104</v>
      </c>
      <c r="J15" s="18" t="s">
        <v>103</v>
      </c>
      <c r="K15" s="45" t="s">
        <v>104</v>
      </c>
      <c r="L15" s="46" t="s">
        <v>105</v>
      </c>
      <c r="M15" s="47" t="s">
        <v>99</v>
      </c>
      <c r="N15" s="46" t="s">
        <v>106</v>
      </c>
      <c r="O15" s="46" t="s">
        <v>33</v>
      </c>
      <c r="P15" s="48" t="s">
        <v>107</v>
      </c>
    </row>
    <row r="18" spans="3:4" x14ac:dyDescent="0.25">
      <c r="C18" s="54">
        <f>SUM(C3:C17)</f>
        <v>531076</v>
      </c>
      <c r="D18" s="54">
        <f>SUM(D3:D17)</f>
        <v>53000</v>
      </c>
    </row>
  </sheetData>
  <hyperlinks>
    <hyperlink ref="M11" r:id="rId1"/>
    <hyperlink ref="P11" r:id="rId2"/>
    <hyperlink ref="M5" r:id="rId3"/>
    <hyperlink ref="P5" r:id="rId4"/>
    <hyperlink ref="M13" r:id="rId5"/>
    <hyperlink ref="P13" r:id="rId6"/>
    <hyperlink ref="M3" r:id="rId7"/>
    <hyperlink ref="M6" r:id="rId8"/>
    <hyperlink ref="M10" r:id="rId9"/>
    <hyperlink ref="P10" r:id="rId10"/>
    <hyperlink ref="M7" r:id="rId11"/>
    <hyperlink ref="M9" r:id="rId12"/>
    <hyperlink ref="M12" r:id="rId13"/>
    <hyperlink ref="P12" r:id="rId14"/>
    <hyperlink ref="P3" r:id="rId15"/>
    <hyperlink ref="M4" r:id="rId16"/>
    <hyperlink ref="M14" r:id="rId17"/>
    <hyperlink ref="P14" r:id="rId18"/>
    <hyperlink ref="M15" r:id="rId19"/>
    <hyperlink ref="P15" r:id="rId20"/>
    <hyperlink ref="P4" r:id="rId21"/>
    <hyperlink ref="P6" r:id="rId22"/>
    <hyperlink ref="M8" r:id="rId23"/>
  </hyperlinks>
  <pageMargins left="0.7" right="0.7" top="0.75" bottom="0.75" header="0.3" footer="0.3"/>
  <pageSetup scale="35" fitToHeight="0" orientation="landscape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Agency, Director and POC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Sloan A. Johnson</dc:creator>
  <cp:lastModifiedBy>Sarah Davis</cp:lastModifiedBy>
  <cp:lastPrinted>2025-04-07T13:00:50Z</cp:lastPrinted>
  <dcterms:created xsi:type="dcterms:W3CDTF">2020-10-19T19:38:14Z</dcterms:created>
  <dcterms:modified xsi:type="dcterms:W3CDTF">2025-04-07T13:13:07Z</dcterms:modified>
</cp:coreProperties>
</file>